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65" windowHeight="11895" activeTab="0"/>
  </bookViews>
  <sheets>
    <sheet name="Fig O-7 R 3.5 DS FYLF Eggs" sheetId="1" r:id="rId1"/>
    <sheet name="Fig O-8 R 3.5 DS FYLF Tads" sheetId="2" r:id="rId2"/>
  </sheets>
  <externalReferences>
    <externalReference r:id="rId5"/>
  </externalReferences>
  <definedNames>
    <definedName name="ChartX">INDIRECT('[1]YearChart'!$W$22)</definedName>
    <definedName name="ChartY1" localSheetId="0">OFFSET(ChartX,0,'[1]YearChart'!$Y$3-8)</definedName>
    <definedName name="ChartY1" localSheetId="1">OFFSET(ChartX,0,'[1]YearChart'!$Y$3-8)</definedName>
    <definedName name="ChartY1">OFFSET(ChartX,0,'[1]YearChart'!$Y$3-8)</definedName>
    <definedName name="ChartY2" localSheetId="0">OFFSET(ChartX,0,'[1]YearChart'!$Y$5-8)</definedName>
    <definedName name="ChartY2" localSheetId="1">OFFSET(ChartX,0,'[1]YearChart'!$Y$5-8)</definedName>
    <definedName name="ChartY2">OFFSET(ChartX,0,'[1]YearChart'!$Y$5-8)</definedName>
    <definedName name="ChartY3" localSheetId="0">OFFSET(ChartX,0,'[1]YearChart'!$Y$7-8)</definedName>
    <definedName name="ChartY3" localSheetId="1">OFFSET(ChartX,0,'[1]YearChart'!$Y$7-8)</definedName>
    <definedName name="ChartY3">OFFSET(ChartX,0,'[1]YearChart'!$Y$7-8)</definedName>
    <definedName name="ChartY4" localSheetId="0">OFFSET(ChartX,0,'[1]YearChart'!$Y$9-8)</definedName>
    <definedName name="ChartY4" localSheetId="1">OFFSET(ChartX,0,'[1]YearChart'!$Y$9-8)</definedName>
    <definedName name="ChartY4">OFFSET(ChartX,0,'[1]YearChart'!$Y$9-8)</definedName>
    <definedName name="OpsModelNode">'[1]YearChart'!$AJ$3:$AJ$31</definedName>
    <definedName name="_xlnm.Print_Area" localSheetId="0">'Fig O-7 R 3.5 DS FYLF Eggs'!$B$2:$V$61</definedName>
    <definedName name="_xlnm.Print_Area" localSheetId="1">'Fig O-8 R 3.5 DS FYLF Tads'!$B$2:$V$61</definedName>
    <definedName name="SummerExceedAbvNormX">'[1]SummerFall Exceedance Plots'!$Y$65:$Y$87</definedName>
    <definedName name="SummerExceedAbvNormXf">'[1]Fall Exceedance Plots'!$Y$65:$Y$87</definedName>
    <definedName name="SummerExceedAbvNormXJS">'[1]JulyAugSept Exceedance Plots'!$Y$65:$Y$87</definedName>
    <definedName name="SummerExceedAbvNormXs">'[1]Spawn Exceedance Plots'!$Y$65:$Y$87</definedName>
    <definedName name="SummerExceedAbvNormy" localSheetId="0">OFFSET(SummerExceedAbvNormX,0,'[1]SummerFall Exceedance Plots'!$E$4)</definedName>
    <definedName name="SummerExceedAbvNormy" localSheetId="1">OFFSET(SummerExceedAbvNormX,0,'[1]SummerFall Exceedance Plots'!$E$4)</definedName>
    <definedName name="SummerExceedAbvNormy">OFFSET(SummerExceedAbvNormX,0,'[1]SummerFall Exceedance Plots'!$E$4)</definedName>
    <definedName name="SummerExceedAbvNormy2" localSheetId="0">OFFSET(SummerExceedAbvNormX,0,'[1]SummerFall Exceedance Plots'!$E$4+8)</definedName>
    <definedName name="SummerExceedAbvNormy2" localSheetId="1">OFFSET(SummerExceedAbvNormX,0,'[1]SummerFall Exceedance Plots'!$E$4+8)</definedName>
    <definedName name="SummerExceedAbvNormy2">OFFSET(SummerExceedAbvNormX,0,'[1]SummerFall Exceedance Plots'!$E$4+8)</definedName>
    <definedName name="SummerExceedAbvNormy2f">#N/A</definedName>
    <definedName name="SummerExceedAbvNormy2JS">#N/A</definedName>
    <definedName name="SummerExceedAbvNormy2s">#N/A</definedName>
    <definedName name="SummerExceedAbvNormyf">#N/A</definedName>
    <definedName name="SummerExceedAbvNormyJS">#N/A</definedName>
    <definedName name="SummerExceedAbvNormys">#N/A</definedName>
    <definedName name="SummerExceedAllX">'[1]SummerFall Exceedance Plots'!$Y$5:$Y$27</definedName>
    <definedName name="SummerExceedAllXf">'[1]Fall Exceedance Plots'!$Y$5:$Y$27</definedName>
    <definedName name="SummerExceedAllXJS">'[1]JulyAugSept Exceedance Plots'!$Y$5:$Y$27</definedName>
    <definedName name="SummerExceedAllXs">'[1]Spawn Exceedance Plots'!$Y$5:$Y$27</definedName>
    <definedName name="SummerExceedAlly" localSheetId="0">OFFSET(SummerExceedAllX,0,'[1]SummerFall Exceedance Plots'!$E$4)</definedName>
    <definedName name="SummerExceedAlly" localSheetId="1">OFFSET(SummerExceedAllX,0,'[1]SummerFall Exceedance Plots'!$E$4)</definedName>
    <definedName name="SummerExceedAlly">OFFSET(SummerExceedAllX,0,'[1]SummerFall Exceedance Plots'!$E$4)</definedName>
    <definedName name="SummerExceedAlly2" localSheetId="0">OFFSET(SummerExceedAllX,0,'[1]SummerFall Exceedance Plots'!$E$4+8)</definedName>
    <definedName name="SummerExceedAlly2" localSheetId="1">OFFSET(SummerExceedAllX,0,'[1]SummerFall Exceedance Plots'!$E$4+8)</definedName>
    <definedName name="SummerExceedAlly2">OFFSET(SummerExceedAllX,0,'[1]SummerFall Exceedance Plots'!$E$4+8)</definedName>
    <definedName name="SummerExceedAlly2f">#N/A</definedName>
    <definedName name="SummerExceedAlly2JS">#N/A</definedName>
    <definedName name="SummerExceedAlly2s">#N/A</definedName>
    <definedName name="SummerExceedAllyf">#N/A</definedName>
    <definedName name="SummerExceedAllyJS">#N/A</definedName>
    <definedName name="SummerExceedAllys">#N/A</definedName>
    <definedName name="SummerExceedBlNormX">'[1]SummerFall Exceedance Plots'!$Y$95:$Y$117</definedName>
    <definedName name="SummerExceedBlNormXf">'[1]Fall Exceedance Plots'!$Y$95:$Y$117</definedName>
    <definedName name="SummerExceedBlNormXJS">'[1]JulyAugSept Exceedance Plots'!$Y$95:$Y$117</definedName>
    <definedName name="SummerExceedBlNormXs">'[1]Spawn Exceedance Plots'!$Y$95:$Y$117</definedName>
    <definedName name="SummerExceedBlNormy" localSheetId="0">OFFSET(SummerExceedBlNormX,0,'[1]SummerFall Exceedance Plots'!$E$4)</definedName>
    <definedName name="SummerExceedBlNormy" localSheetId="1">OFFSET(SummerExceedBlNormX,0,'[1]SummerFall Exceedance Plots'!$E$4)</definedName>
    <definedName name="SummerExceedBlNormy">OFFSET(SummerExceedBlNormX,0,'[1]SummerFall Exceedance Plots'!$E$4)</definedName>
    <definedName name="SummerExceedBlNormy2" localSheetId="0">OFFSET(SummerExceedBlNormX,0,'[1]SummerFall Exceedance Plots'!$E$4+8)</definedName>
    <definedName name="SummerExceedBlNormy2" localSheetId="1">OFFSET(SummerExceedBlNormX,0,'[1]SummerFall Exceedance Plots'!$E$4+8)</definedName>
    <definedName name="SummerExceedBlNormy2">OFFSET(SummerExceedBlNormX,0,'[1]SummerFall Exceedance Plots'!$E$4+8)</definedName>
    <definedName name="SummerExceedBlNormy2f">#N/A</definedName>
    <definedName name="SummerExceedBlNormy2JS">#N/A</definedName>
    <definedName name="SummerExceedBlNormy2s">#N/A</definedName>
    <definedName name="SummerExceedBlNormyf">#N/A</definedName>
    <definedName name="SummerExceedBlNormyJS">#N/A</definedName>
    <definedName name="SummerExceedBlNormys">#N/A</definedName>
    <definedName name="SummerExceedCritDryX">'[1]SummerFall Exceedance Plots'!$Y$155:$Y$177</definedName>
    <definedName name="SummerExceedCritDryXf">'[1]Fall Exceedance Plots'!$Y$155:$Y$177</definedName>
    <definedName name="SummerExceedCritDryXJS">'[1]JulyAugSept Exceedance Plots'!$Y$155:$Y$177</definedName>
    <definedName name="SummerExceedCritDryXs">'[1]Spawn Exceedance Plots'!$Y$155:$Y$177</definedName>
    <definedName name="SummerExceedCritDryy" localSheetId="0">OFFSET(SummerExceedCritDryX,0,'[1]SummerFall Exceedance Plots'!$E$4)</definedName>
    <definedName name="SummerExceedCritDryy" localSheetId="1">OFFSET(SummerExceedCritDryX,0,'[1]SummerFall Exceedance Plots'!$E$4)</definedName>
    <definedName name="SummerExceedCritDryy">OFFSET(SummerExceedCritDryX,0,'[1]SummerFall Exceedance Plots'!$E$4)</definedName>
    <definedName name="SummerExceedCritDryy2" localSheetId="0">OFFSET(SummerExceedCritDryX,0,'[1]SummerFall Exceedance Plots'!$E$4+8)</definedName>
    <definedName name="SummerExceedCritDryy2" localSheetId="1">OFFSET(SummerExceedCritDryX,0,'[1]SummerFall Exceedance Plots'!$E$4+8)</definedName>
    <definedName name="SummerExceedCritDryy2">OFFSET(SummerExceedCritDryX,0,'[1]SummerFall Exceedance Plots'!$E$4+8)</definedName>
    <definedName name="SummerExceedCritDryy2f">#N/A</definedName>
    <definedName name="SummerExceedCritDryy2JS">#N/A</definedName>
    <definedName name="SummerExceedCritDryy2s">#N/A</definedName>
    <definedName name="SummerExceedCritDryyf">#N/A</definedName>
    <definedName name="SummerExceedCritDryyJS">#N/A</definedName>
    <definedName name="SummerExceedCritDryys">#N/A</definedName>
    <definedName name="SummerExceedDryX">'[1]SummerFall Exceedance Plots'!$Y$125:$Y$147</definedName>
    <definedName name="SummerExceedDryXf">'[1]Fall Exceedance Plots'!$Y$125:$Y$147</definedName>
    <definedName name="SummerExceedDryXJS">'[1]JulyAugSept Exceedance Plots'!$Y$125:$Y$147</definedName>
    <definedName name="SummerExceedDryXs">'[1]Spawn Exceedance Plots'!$Y$125:$Y$147</definedName>
    <definedName name="SummerExceedDryy" localSheetId="0">OFFSET(SummerExceedDryX,0,'[1]SummerFall Exceedance Plots'!$E$4)</definedName>
    <definedName name="SummerExceedDryy" localSheetId="1">OFFSET(SummerExceedDryX,0,'[1]SummerFall Exceedance Plots'!$E$4)</definedName>
    <definedName name="SummerExceedDryy">OFFSET(SummerExceedDryX,0,'[1]SummerFall Exceedance Plots'!$E$4)</definedName>
    <definedName name="SummerExceedDryy2" localSheetId="0">OFFSET(SummerExceedDryX,0,'[1]SummerFall Exceedance Plots'!$E$4+8)</definedName>
    <definedName name="SummerExceedDryy2" localSheetId="1">OFFSET(SummerExceedDryX,0,'[1]SummerFall Exceedance Plots'!$E$4+8)</definedName>
    <definedName name="SummerExceedDryy2">OFFSET(SummerExceedDryX,0,'[1]SummerFall Exceedance Plots'!$E$4+8)</definedName>
    <definedName name="SummerExceedDryy2f">#N/A</definedName>
    <definedName name="SummerExceedDryy2JS">#N/A</definedName>
    <definedName name="SummerExceedDryy2s">#N/A</definedName>
    <definedName name="SummerExceedDryyf">#N/A</definedName>
    <definedName name="SummerExceedDryyJS">#N/A</definedName>
    <definedName name="SummerExceedDryys">#N/A</definedName>
    <definedName name="SummerExceedWetX">'[1]SummerFall Exceedance Plots'!$Y$35:$Y$57</definedName>
    <definedName name="SummerExceedWetXf">'[1]Fall Exceedance Plots'!$Y$35:$Y$57</definedName>
    <definedName name="SummerExceedWetXJS">'[1]JulyAugSept Exceedance Plots'!$Y$35:$Y$57</definedName>
    <definedName name="SummerExceedWetXs">'[1]Spawn Exceedance Plots'!$Y$35:$Y$57</definedName>
    <definedName name="SummerExceedWety" localSheetId="0">OFFSET(SummerExceedWetX,0,'[1]SummerFall Exceedance Plots'!$E$4)</definedName>
    <definedName name="SummerExceedWety" localSheetId="1">OFFSET(SummerExceedWetX,0,'[1]SummerFall Exceedance Plots'!$E$4)</definedName>
    <definedName name="SummerExceedWety">OFFSET(SummerExceedWetX,0,'[1]SummerFall Exceedance Plots'!$E$4)</definedName>
    <definedName name="SummerExceedWety2" localSheetId="0">OFFSET(SummerExceedWetX,0,'[1]SummerFall Exceedance Plots'!$E$4+8)</definedName>
    <definedName name="SummerExceedWety2" localSheetId="1">OFFSET(SummerExceedWetX,0,'[1]SummerFall Exceedance Plots'!$E$4+8)</definedName>
    <definedName name="SummerExceedWety2">OFFSET(SummerExceedWetX,0,'[1]SummerFall Exceedance Plots'!$E$4+8)</definedName>
    <definedName name="SummerExceedWety2f">#N/A</definedName>
    <definedName name="SummerExceedWety2JS">#N/A</definedName>
    <definedName name="SummerExceedWety2s">#N/A</definedName>
    <definedName name="SummerExceedWetyf">#N/A</definedName>
    <definedName name="SummerExceedWetyJS">#N/A</definedName>
    <definedName name="SummerExceedWetys">#N/A</definedName>
  </definedNames>
  <calcPr fullCalcOnLoad="1"/>
</workbook>
</file>

<file path=xl/sharedStrings.xml><?xml version="1.0" encoding="utf-8"?>
<sst xmlns="http://schemas.openxmlformats.org/spreadsheetml/2006/main" count="69" uniqueCount="25">
  <si>
    <t>Starting  Discharge (cfs)</t>
  </si>
  <si>
    <t>Ending Discharge (cfs)</t>
  </si>
  <si>
    <t>Initial Habitat vs Flow Relationship</t>
  </si>
  <si>
    <t>925 cfs</t>
  </si>
  <si>
    <t>725 cfs</t>
  </si>
  <si>
    <t>525 cfs</t>
  </si>
  <si>
    <t>325 cfs</t>
  </si>
  <si>
    <t>105 cfs</t>
  </si>
  <si>
    <t>70 cfs</t>
  </si>
  <si>
    <t>55 cfs</t>
  </si>
  <si>
    <t>27 cfs</t>
  </si>
  <si>
    <t>20 cfs</t>
  </si>
  <si>
    <t>15 cfs</t>
  </si>
  <si>
    <t>8 cfs</t>
  </si>
  <si>
    <t>4 cfs</t>
  </si>
  <si>
    <t>Figure XX. Rubicon River R3.5 Lower Effective FYLF Incubation Habitat Over the Range of Modeled Flows.</t>
  </si>
  <si>
    <t>150 cfs</t>
  </si>
  <si>
    <t>40 cfs</t>
  </si>
  <si>
    <t>218.1 cfs</t>
  </si>
  <si>
    <t>88.5 cfs</t>
  </si>
  <si>
    <t>48.6 cfs</t>
  </si>
  <si>
    <t>36.6 cfs</t>
  </si>
  <si>
    <t>32.4 cfs</t>
  </si>
  <si>
    <t>Figure O-7. Rubicon River R3.5 Lower Effective FYLF Egg Mass Habitat Matrix.</t>
  </si>
  <si>
    <t>Figure O-8. Rubicon River R3.5 Lower Effective FYLF Tadpole Habitat Matrix.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</si>
</sst>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myyyy"/>
    <numFmt numFmtId="165" formatCode="0.0"/>
    <numFmt numFmtId="166" formatCode="0.0000"/>
    <numFmt numFmtId="167" formatCode="0.000"/>
    <numFmt numFmtId="168" formatCode="[$-409]dddd\,\ mmmm\ dd\,\ yyyy"/>
    <numFmt numFmtId="169" formatCode="[$-409]mmmm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mmm\-yy;@"/>
    <numFmt numFmtId="175" formatCode="m/d;@"/>
    <numFmt numFmtId="176" formatCode="[$-409]mmmm\ d\,\ yyyy;@"/>
    <numFmt numFmtId="177" formatCode="[$-409]dd\-mmm\-yy;@"/>
    <numFmt numFmtId="178" formatCode="mm/dd/yy;@"/>
    <numFmt numFmtId="179" formatCode="0.0%"/>
    <numFmt numFmtId="180" formatCode="0.0\ * \100"/>
    <numFmt numFmtId="181" formatCode="0.\ * \100"/>
    <numFmt numFmtId="182" formatCode="yy"/>
    <numFmt numFmtId="183" formatCode="yyyy"/>
    <numFmt numFmtId="184" formatCode="m/d/yyyy;@"/>
    <numFmt numFmtId="185" formatCode="0.000000"/>
    <numFmt numFmtId="186" formatCode="0.00000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0.0000000"/>
    <numFmt numFmtId="191" formatCode="[$-409]d\-mmm;@"/>
    <numFmt numFmtId="192" formatCode="[$-409]mmmmm\-yy;@"/>
    <numFmt numFmtId="193" formatCode="mmm\-yyyy"/>
    <numFmt numFmtId="194" formatCode="0.E+0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"/>
      <name val="Arial"/>
      <family val="2"/>
    </font>
    <font>
      <b/>
      <sz val="1.25"/>
      <name val="Arial"/>
      <family val="0"/>
    </font>
    <font>
      <b/>
      <vertAlign val="superscript"/>
      <sz val="1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11.75"/>
      <name val="Arial"/>
      <family val="2"/>
    </font>
    <font>
      <b/>
      <sz val="15.5"/>
      <name val="Arial"/>
      <family val="0"/>
    </font>
    <font>
      <b/>
      <vertAlign val="superscript"/>
      <sz val="12"/>
      <name val="Arial"/>
      <family val="2"/>
    </font>
    <font>
      <sz val="15.5"/>
      <name val="Arial"/>
      <family val="0"/>
    </font>
    <font>
      <b/>
      <sz val="14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ck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NumberFormat="1" applyFont="1" applyAlignment="1">
      <alignment horizontal="left" wrapText="1"/>
    </xf>
    <xf numFmtId="0" fontId="15" fillId="0" borderId="14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54926"/>
        <c:axId val="29294335"/>
      </c:scatterChart>
      <c:valAx>
        <c:axId val="3254926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crossBetween val="midCat"/>
        <c:dispUnits/>
        <c:majorUnit val="250"/>
      </c:val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492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322424"/>
        <c:axId val="24030905"/>
      </c:scatterChart>
      <c:valAx>
        <c:axId val="6232242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crossBetween val="midCat"/>
        <c:dispUnits/>
        <c:majorUnit val="250"/>
      </c:val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2242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R3.5 Lower FYLF Egg 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4325"/>
          <c:w val="0.9045"/>
          <c:h val="0.72825"/>
        </c:manualLayout>
      </c:layout>
      <c:scatterChart>
        <c:scatterStyle val="line"/>
        <c:varyColors val="0"/>
        <c:ser>
          <c:idx val="0"/>
          <c:order val="0"/>
          <c:tx>
            <c:strRef>
              <c:f>'Fig O-7 R 3.5 DS FYLF Eggs'!$B$8</c:f>
              <c:strCache>
                <c:ptCount val="1"/>
                <c:pt idx="0">
                  <c:v>925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Eggs'!$C$8:$U$8</c:f>
              <c:numCache/>
            </c:numRef>
          </c:yVal>
          <c:smooth val="0"/>
        </c:ser>
        <c:ser>
          <c:idx val="1"/>
          <c:order val="1"/>
          <c:tx>
            <c:strRef>
              <c:f>'Fig O-7 R 3.5 DS FYLF Eggs'!$B$9</c:f>
              <c:strCache>
                <c:ptCount val="1"/>
                <c:pt idx="0">
                  <c:v>725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Eggs'!$C$9:$U$9</c:f>
              <c:numCache/>
            </c:numRef>
          </c:yVal>
          <c:smooth val="0"/>
        </c:ser>
        <c:ser>
          <c:idx val="2"/>
          <c:order val="2"/>
          <c:tx>
            <c:strRef>
              <c:f>'Fig O-7 R 3.5 DS FYLF Eggs'!$B$10</c:f>
              <c:strCache>
                <c:ptCount val="1"/>
                <c:pt idx="0">
                  <c:v>525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Eggs'!$C$10:$U$10</c:f>
              <c:numCache/>
            </c:numRef>
          </c:yVal>
          <c:smooth val="0"/>
        </c:ser>
        <c:ser>
          <c:idx val="3"/>
          <c:order val="3"/>
          <c:tx>
            <c:strRef>
              <c:f>'Fig O-7 R 3.5 DS FYLF Eggs'!$B$11</c:f>
              <c:strCache>
                <c:ptCount val="1"/>
                <c:pt idx="0">
                  <c:v>325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Eggs'!$C$11:$U$11</c:f>
              <c:numCache/>
            </c:numRef>
          </c:yVal>
          <c:smooth val="0"/>
        </c:ser>
        <c:ser>
          <c:idx val="4"/>
          <c:order val="4"/>
          <c:tx>
            <c:strRef>
              <c:f>'Fig O-7 R 3.5 DS FYLF Eggs'!$B$12</c:f>
              <c:strCache>
                <c:ptCount val="1"/>
                <c:pt idx="0">
                  <c:v>218.1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Eggs'!$C$12:$U$12</c:f>
              <c:numCache/>
            </c:numRef>
          </c:yVal>
          <c:smooth val="0"/>
        </c:ser>
        <c:ser>
          <c:idx val="5"/>
          <c:order val="5"/>
          <c:tx>
            <c:strRef>
              <c:f>'Fig O-7 R 3.5 DS FYLF Eggs'!$B$13</c:f>
              <c:strCache>
                <c:ptCount val="1"/>
                <c:pt idx="0">
                  <c:v>150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Eggs'!$C$13:$U$13</c:f>
              <c:numCache/>
            </c:numRef>
          </c:yVal>
          <c:smooth val="0"/>
        </c:ser>
        <c:ser>
          <c:idx val="6"/>
          <c:order val="6"/>
          <c:tx>
            <c:strRef>
              <c:f>'Fig O-7 R 3.5 DS FYLF Eggs'!$B$14</c:f>
              <c:strCache>
                <c:ptCount val="1"/>
                <c:pt idx="0">
                  <c:v>105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Eggs'!$C$14:$U$14</c:f>
              <c:numCache/>
            </c:numRef>
          </c:yVal>
          <c:smooth val="0"/>
        </c:ser>
        <c:ser>
          <c:idx val="7"/>
          <c:order val="7"/>
          <c:tx>
            <c:strRef>
              <c:f>'Fig O-7 R 3.5 DS FYLF Eggs'!$B$15</c:f>
              <c:strCache>
                <c:ptCount val="1"/>
                <c:pt idx="0">
                  <c:v>88.5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Eggs'!$C$15:$U$15</c:f>
              <c:numCache/>
            </c:numRef>
          </c:yVal>
          <c:smooth val="0"/>
        </c:ser>
        <c:ser>
          <c:idx val="8"/>
          <c:order val="8"/>
          <c:tx>
            <c:strRef>
              <c:f>'Fig O-7 R 3.5 DS FYLF Eggs'!$B$16</c:f>
              <c:strCache>
                <c:ptCount val="1"/>
                <c:pt idx="0">
                  <c:v>70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Eggs'!$C$16:$U$16</c:f>
              <c:numCache/>
            </c:numRef>
          </c:yVal>
          <c:smooth val="0"/>
        </c:ser>
        <c:ser>
          <c:idx val="9"/>
          <c:order val="9"/>
          <c:tx>
            <c:strRef>
              <c:f>'Fig O-7 R 3.5 DS FYLF Eggs'!$B$17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Eggs'!$C$17:$U$17</c:f>
              <c:numCache/>
            </c:numRef>
          </c:yVal>
          <c:smooth val="0"/>
        </c:ser>
        <c:ser>
          <c:idx val="10"/>
          <c:order val="10"/>
          <c:tx>
            <c:strRef>
              <c:f>'Fig O-7 R 3.5 DS FYLF Eggs'!$B$18</c:f>
              <c:strCache>
                <c:ptCount val="1"/>
                <c:pt idx="0">
                  <c:v>48.6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Eggs'!$C$18:$U$18</c:f>
              <c:numCache/>
            </c:numRef>
          </c:yVal>
          <c:smooth val="0"/>
        </c:ser>
        <c:ser>
          <c:idx val="11"/>
          <c:order val="11"/>
          <c:tx>
            <c:strRef>
              <c:f>'Fig O-7 R 3.5 DS FYLF Eggs'!$B$19</c:f>
              <c:strCache>
                <c:ptCount val="1"/>
                <c:pt idx="0">
                  <c:v>40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Eggs'!$C$19:$U$19</c:f>
              <c:numCache/>
            </c:numRef>
          </c:yVal>
          <c:smooth val="0"/>
        </c:ser>
        <c:ser>
          <c:idx val="12"/>
          <c:order val="12"/>
          <c:tx>
            <c:strRef>
              <c:f>'Fig O-7 R 3.5 DS FYLF Eggs'!$B$20</c:f>
              <c:strCache>
                <c:ptCount val="1"/>
                <c:pt idx="0">
                  <c:v>36.6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Eggs'!$C$20:$U$20</c:f>
              <c:numCache/>
            </c:numRef>
          </c:yVal>
          <c:smooth val="0"/>
        </c:ser>
        <c:ser>
          <c:idx val="13"/>
          <c:order val="13"/>
          <c:tx>
            <c:strRef>
              <c:f>'Fig O-7 R 3.5 DS FYLF Eggs'!$B$21</c:f>
              <c:strCache>
                <c:ptCount val="1"/>
                <c:pt idx="0">
                  <c:v>32.4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Eggs'!$C$21:$U$21</c:f>
              <c:numCache/>
            </c:numRef>
          </c:yVal>
          <c:smooth val="0"/>
        </c:ser>
        <c:ser>
          <c:idx val="14"/>
          <c:order val="14"/>
          <c:tx>
            <c:strRef>
              <c:f>'Fig O-7 R 3.5 DS FYLF Eggs'!$B$24</c:f>
              <c:strCache>
                <c:ptCount val="1"/>
                <c:pt idx="0">
                  <c:v>15 cfs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Eggs'!$C$24:$U$24</c:f>
              <c:numCache/>
            </c:numRef>
          </c:yVal>
          <c:smooth val="0"/>
        </c:ser>
        <c:ser>
          <c:idx val="15"/>
          <c:order val="15"/>
          <c:tx>
            <c:strRef>
              <c:f>'Fig O-7 R 3.5 DS FYLF Eggs'!$B$25</c:f>
              <c:strCache>
                <c:ptCount val="1"/>
                <c:pt idx="0">
                  <c:v>8 cfs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Eggs'!$C$25:$U$25</c:f>
              <c:numCache/>
            </c:numRef>
          </c:yVal>
          <c:smooth val="0"/>
        </c:ser>
        <c:ser>
          <c:idx val="16"/>
          <c:order val="16"/>
          <c:tx>
            <c:strRef>
              <c:f>'Fig O-7 R 3.5 DS FYLF Eggs'!$B$26</c:f>
              <c:strCache>
                <c:ptCount val="1"/>
                <c:pt idx="0">
                  <c:v>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Eggs'!$C$26:$U$26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Eggs'!$V$8:$V$26</c:f>
              <c:numCache/>
            </c:numRef>
          </c:yVal>
          <c:smooth val="0"/>
        </c:ser>
        <c:axId val="14951554"/>
        <c:axId val="346259"/>
      </c:scatterChart>
      <c:valAx>
        <c:axId val="1495155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crossBetween val="midCat"/>
        <c:dispUnits/>
        <c:majorUnit val="250"/>
      </c:val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45"/>
          <c:y val="0.84875"/>
          <c:w val="0.8725"/>
          <c:h val="0.1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R3.5 Lower FYLF Incubation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0595"/>
          <c:w val="0.89225"/>
          <c:h val="0.661"/>
        </c:manualLayout>
      </c:layout>
      <c:scatterChart>
        <c:scatterStyle val="line"/>
        <c:varyColors val="0"/>
        <c:ser>
          <c:idx val="0"/>
          <c:order val="0"/>
          <c:tx>
            <c:strRef>
              <c:f>'Fig O-7 R 3.5 DS FYLF Eggs'!$B$68</c:f>
              <c:strCache>
                <c:ptCount val="1"/>
                <c:pt idx="0">
                  <c:v>925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Eggs'!$C$68:$U$68</c:f>
              <c:numCache/>
            </c:numRef>
          </c:yVal>
          <c:smooth val="0"/>
        </c:ser>
        <c:ser>
          <c:idx val="1"/>
          <c:order val="1"/>
          <c:tx>
            <c:strRef>
              <c:f>'Fig O-7 R 3.5 DS FYLF Eggs'!$B$69</c:f>
              <c:strCache>
                <c:ptCount val="1"/>
                <c:pt idx="0">
                  <c:v>725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Eggs'!$C$69:$U$69</c:f>
              <c:numCache/>
            </c:numRef>
          </c:yVal>
          <c:smooth val="0"/>
        </c:ser>
        <c:ser>
          <c:idx val="2"/>
          <c:order val="2"/>
          <c:tx>
            <c:strRef>
              <c:f>'Fig O-7 R 3.5 DS FYLF Eggs'!$B$70</c:f>
              <c:strCache>
                <c:ptCount val="1"/>
                <c:pt idx="0">
                  <c:v>525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Eggs'!$C$70:$U$70</c:f>
              <c:numCache/>
            </c:numRef>
          </c:yVal>
          <c:smooth val="0"/>
        </c:ser>
        <c:ser>
          <c:idx val="3"/>
          <c:order val="3"/>
          <c:tx>
            <c:strRef>
              <c:f>'Fig O-7 R 3.5 DS FYLF Eggs'!$B$71</c:f>
              <c:strCache>
                <c:ptCount val="1"/>
                <c:pt idx="0">
                  <c:v>325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Eggs'!$C$71:$U$71</c:f>
              <c:numCache/>
            </c:numRef>
          </c:yVal>
          <c:smooth val="0"/>
        </c:ser>
        <c:ser>
          <c:idx val="4"/>
          <c:order val="4"/>
          <c:tx>
            <c:strRef>
              <c:f>'Fig O-7 R 3.5 DS FYLF Eggs'!$B$72</c:f>
              <c:strCache>
                <c:ptCount val="1"/>
                <c:pt idx="0">
                  <c:v>218.1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Eggs'!$C$72:$U$72</c:f>
              <c:numCache/>
            </c:numRef>
          </c:yVal>
          <c:smooth val="0"/>
        </c:ser>
        <c:ser>
          <c:idx val="5"/>
          <c:order val="5"/>
          <c:tx>
            <c:strRef>
              <c:f>'Fig O-7 R 3.5 DS FYLF Eggs'!$B$73</c:f>
              <c:strCache>
                <c:ptCount val="1"/>
                <c:pt idx="0">
                  <c:v>150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Eggs'!$C$73:$U$73</c:f>
              <c:numCache/>
            </c:numRef>
          </c:yVal>
          <c:smooth val="0"/>
        </c:ser>
        <c:ser>
          <c:idx val="6"/>
          <c:order val="6"/>
          <c:tx>
            <c:strRef>
              <c:f>'Fig O-7 R 3.5 DS FYLF Eggs'!$B$74</c:f>
              <c:strCache>
                <c:ptCount val="1"/>
                <c:pt idx="0">
                  <c:v>105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Eggs'!$C$74:$U$74</c:f>
              <c:numCache/>
            </c:numRef>
          </c:yVal>
          <c:smooth val="0"/>
        </c:ser>
        <c:ser>
          <c:idx val="7"/>
          <c:order val="7"/>
          <c:tx>
            <c:strRef>
              <c:f>'Fig O-7 R 3.5 DS FYLF Eggs'!$B$75</c:f>
              <c:strCache>
                <c:ptCount val="1"/>
                <c:pt idx="0">
                  <c:v>88.5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Eggs'!$C$75:$U$75</c:f>
              <c:numCache/>
            </c:numRef>
          </c:yVal>
          <c:smooth val="0"/>
        </c:ser>
        <c:ser>
          <c:idx val="8"/>
          <c:order val="8"/>
          <c:tx>
            <c:strRef>
              <c:f>'Fig O-7 R 3.5 DS FYLF Eggs'!$B$76</c:f>
              <c:strCache>
                <c:ptCount val="1"/>
                <c:pt idx="0">
                  <c:v>70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Eggs'!$C$76:$U$76</c:f>
              <c:numCache/>
            </c:numRef>
          </c:yVal>
          <c:smooth val="0"/>
        </c:ser>
        <c:ser>
          <c:idx val="9"/>
          <c:order val="9"/>
          <c:tx>
            <c:strRef>
              <c:f>'Fig O-7 R 3.5 DS FYLF Eggs'!$B$77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Eggs'!$C$77:$U$77</c:f>
              <c:numCache/>
            </c:numRef>
          </c:yVal>
          <c:smooth val="0"/>
        </c:ser>
        <c:ser>
          <c:idx val="10"/>
          <c:order val="10"/>
          <c:tx>
            <c:strRef>
              <c:f>'Fig O-7 R 3.5 DS FYLF Eggs'!$B$78</c:f>
              <c:strCache>
                <c:ptCount val="1"/>
                <c:pt idx="0">
                  <c:v>48.6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Eggs'!$C$78:$U$78</c:f>
              <c:numCache/>
            </c:numRef>
          </c:yVal>
          <c:smooth val="0"/>
        </c:ser>
        <c:ser>
          <c:idx val="11"/>
          <c:order val="11"/>
          <c:tx>
            <c:strRef>
              <c:f>'Fig O-7 R 3.5 DS FYLF Eggs'!$B$79</c:f>
              <c:strCache>
                <c:ptCount val="1"/>
                <c:pt idx="0">
                  <c:v>40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Eggs'!$C$79:$U$79</c:f>
              <c:numCache/>
            </c:numRef>
          </c:yVal>
          <c:smooth val="0"/>
        </c:ser>
        <c:ser>
          <c:idx val="12"/>
          <c:order val="12"/>
          <c:tx>
            <c:strRef>
              <c:f>'Fig O-7 R 3.5 DS FYLF Eggs'!$B$80</c:f>
              <c:strCache>
                <c:ptCount val="1"/>
                <c:pt idx="0">
                  <c:v>36.6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Eggs'!$C$80:$U$80</c:f>
              <c:numCache/>
            </c:numRef>
          </c:yVal>
          <c:smooth val="0"/>
        </c:ser>
        <c:ser>
          <c:idx val="13"/>
          <c:order val="13"/>
          <c:tx>
            <c:strRef>
              <c:f>'Fig O-7 R 3.5 DS FYLF Eggs'!$B$81</c:f>
              <c:strCache>
                <c:ptCount val="1"/>
                <c:pt idx="0">
                  <c:v>32.4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Eggs'!$C$81:$U$81</c:f>
              <c:numCache/>
            </c:numRef>
          </c:yVal>
          <c:smooth val="0"/>
        </c:ser>
        <c:ser>
          <c:idx val="14"/>
          <c:order val="14"/>
          <c:tx>
            <c:strRef>
              <c:f>'Fig O-7 R 3.5 DS FYLF Eggs'!$B$84</c:f>
              <c:strCache>
                <c:ptCount val="1"/>
                <c:pt idx="0">
                  <c:v>15 cfs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Eggs'!$C$84:$U$84</c:f>
              <c:numCache/>
            </c:numRef>
          </c:yVal>
          <c:smooth val="0"/>
        </c:ser>
        <c:ser>
          <c:idx val="15"/>
          <c:order val="15"/>
          <c:tx>
            <c:strRef>
              <c:f>'Fig O-7 R 3.5 DS FYLF Eggs'!$B$85</c:f>
              <c:strCache>
                <c:ptCount val="1"/>
                <c:pt idx="0">
                  <c:v>8 cfs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Eggs'!$C$85:$U$85</c:f>
              <c:numCache/>
            </c:numRef>
          </c:yVal>
          <c:smooth val="0"/>
        </c:ser>
        <c:ser>
          <c:idx val="16"/>
          <c:order val="16"/>
          <c:tx>
            <c:strRef>
              <c:f>'Fig O-7 R 3.5 DS FYLF Eggs'!$B$86</c:f>
              <c:strCache>
                <c:ptCount val="1"/>
                <c:pt idx="0">
                  <c:v>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Eggs'!$C$7:$U$7</c:f>
              <c:numCache/>
            </c:numRef>
          </c:xVal>
          <c:yVal>
            <c:numRef>
              <c:f>'Fig O-7 R 3.5 DS FYLF Eggs'!$C$86:$U$86</c:f>
              <c:numCache/>
            </c:numRef>
          </c:yVal>
          <c:smooth val="0"/>
        </c:ser>
        <c:ser>
          <c:idx val="17"/>
          <c:order val="17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O-7 R 3.5 DS FYLF Eggs'!$C$67:$U$67</c:f>
              <c:numCache/>
            </c:numRef>
          </c:xVal>
          <c:yVal>
            <c:numRef>
              <c:f>'Fig O-7 R 3.5 DS FYLF Eggs'!$V$68:$V$86</c:f>
              <c:numCache/>
            </c:numRef>
          </c:yVal>
          <c:smooth val="0"/>
        </c:ser>
        <c:axId val="3116332"/>
        <c:axId val="28046989"/>
      </c:scatterChart>
      <c:valAx>
        <c:axId val="3116332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crossBetween val="midCat"/>
        <c:dispUnits/>
        <c:majorUnit val="250"/>
      </c:val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63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405"/>
          <c:y val="0.8345"/>
          <c:w val="0.90275"/>
          <c:h val="0.1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R3.5 Lower FYLF Tadpoles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42"/>
          <c:w val="0.90275"/>
          <c:h val="0.723"/>
        </c:manualLayout>
      </c:layout>
      <c:scatterChart>
        <c:scatterStyle val="line"/>
        <c:varyColors val="0"/>
        <c:ser>
          <c:idx val="0"/>
          <c:order val="0"/>
          <c:tx>
            <c:strRef>
              <c:f>'Fig O-8 R 3.5 DS FYLF Tads'!$B$8</c:f>
              <c:strCache>
                <c:ptCount val="1"/>
                <c:pt idx="0">
                  <c:v>925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Tads'!$C$8:$U$8</c:f>
              <c:numCache/>
            </c:numRef>
          </c:yVal>
          <c:smooth val="0"/>
        </c:ser>
        <c:ser>
          <c:idx val="1"/>
          <c:order val="1"/>
          <c:tx>
            <c:strRef>
              <c:f>'Fig O-8 R 3.5 DS FYLF Tads'!$B$9</c:f>
              <c:strCache>
                <c:ptCount val="1"/>
                <c:pt idx="0">
                  <c:v>725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Tads'!$C$9:$U$9</c:f>
              <c:numCache/>
            </c:numRef>
          </c:yVal>
          <c:smooth val="0"/>
        </c:ser>
        <c:ser>
          <c:idx val="2"/>
          <c:order val="2"/>
          <c:tx>
            <c:strRef>
              <c:f>'Fig O-8 R 3.5 DS FYLF Tads'!$B$10</c:f>
              <c:strCache>
                <c:ptCount val="1"/>
                <c:pt idx="0">
                  <c:v>525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Tads'!$C$10:$U$10</c:f>
              <c:numCache/>
            </c:numRef>
          </c:yVal>
          <c:smooth val="0"/>
        </c:ser>
        <c:ser>
          <c:idx val="3"/>
          <c:order val="3"/>
          <c:tx>
            <c:strRef>
              <c:f>'Fig O-8 R 3.5 DS FYLF Tads'!$B$11</c:f>
              <c:strCache>
                <c:ptCount val="1"/>
                <c:pt idx="0">
                  <c:v>325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Tads'!$C$11:$U$11</c:f>
              <c:numCache/>
            </c:numRef>
          </c:yVal>
          <c:smooth val="0"/>
        </c:ser>
        <c:ser>
          <c:idx val="4"/>
          <c:order val="4"/>
          <c:tx>
            <c:strRef>
              <c:f>'Fig O-8 R 3.5 DS FYLF Tads'!$B$12</c:f>
              <c:strCache>
                <c:ptCount val="1"/>
                <c:pt idx="0">
                  <c:v>218.1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Tads'!$C$12:$U$12</c:f>
              <c:numCache/>
            </c:numRef>
          </c:yVal>
          <c:smooth val="0"/>
        </c:ser>
        <c:ser>
          <c:idx val="5"/>
          <c:order val="5"/>
          <c:tx>
            <c:strRef>
              <c:f>'Fig O-8 R 3.5 DS FYLF Tads'!$B$13</c:f>
              <c:strCache>
                <c:ptCount val="1"/>
                <c:pt idx="0">
                  <c:v>150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Tads'!$C$13:$U$13</c:f>
              <c:numCache/>
            </c:numRef>
          </c:yVal>
          <c:smooth val="0"/>
        </c:ser>
        <c:ser>
          <c:idx val="6"/>
          <c:order val="6"/>
          <c:tx>
            <c:strRef>
              <c:f>'Fig O-8 R 3.5 DS FYLF Tads'!$B$14</c:f>
              <c:strCache>
                <c:ptCount val="1"/>
                <c:pt idx="0">
                  <c:v>105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Tads'!$C$14:$U$14</c:f>
              <c:numCache/>
            </c:numRef>
          </c:yVal>
          <c:smooth val="0"/>
        </c:ser>
        <c:ser>
          <c:idx val="7"/>
          <c:order val="7"/>
          <c:tx>
            <c:strRef>
              <c:f>'Fig O-8 R 3.5 DS FYLF Tads'!$B$15</c:f>
              <c:strCache>
                <c:ptCount val="1"/>
                <c:pt idx="0">
                  <c:v>88.5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Tads'!$C$15:$U$15</c:f>
              <c:numCache/>
            </c:numRef>
          </c:yVal>
          <c:smooth val="0"/>
        </c:ser>
        <c:ser>
          <c:idx val="8"/>
          <c:order val="8"/>
          <c:tx>
            <c:strRef>
              <c:f>'Fig O-8 R 3.5 DS FYLF Tads'!$B$16</c:f>
              <c:strCache>
                <c:ptCount val="1"/>
                <c:pt idx="0">
                  <c:v>70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Tads'!$C$16:$U$16</c:f>
              <c:numCache/>
            </c:numRef>
          </c:yVal>
          <c:smooth val="0"/>
        </c:ser>
        <c:ser>
          <c:idx val="9"/>
          <c:order val="9"/>
          <c:tx>
            <c:strRef>
              <c:f>'Fig O-8 R 3.5 DS FYLF Tads'!$B$17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Tads'!$C$17:$U$17</c:f>
              <c:numCache/>
            </c:numRef>
          </c:yVal>
          <c:smooth val="0"/>
        </c:ser>
        <c:ser>
          <c:idx val="10"/>
          <c:order val="10"/>
          <c:tx>
            <c:strRef>
              <c:f>'Fig O-8 R 3.5 DS FYLF Tads'!$B$18</c:f>
              <c:strCache>
                <c:ptCount val="1"/>
                <c:pt idx="0">
                  <c:v>48.6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Tads'!$C$18:$U$18</c:f>
              <c:numCache/>
            </c:numRef>
          </c:yVal>
          <c:smooth val="0"/>
        </c:ser>
        <c:ser>
          <c:idx val="11"/>
          <c:order val="11"/>
          <c:tx>
            <c:strRef>
              <c:f>'Fig O-8 R 3.5 DS FYLF Tads'!$B$19</c:f>
              <c:strCache>
                <c:ptCount val="1"/>
                <c:pt idx="0">
                  <c:v>40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Tads'!$C$19:$U$19</c:f>
              <c:numCache/>
            </c:numRef>
          </c:yVal>
          <c:smooth val="0"/>
        </c:ser>
        <c:ser>
          <c:idx val="12"/>
          <c:order val="12"/>
          <c:tx>
            <c:strRef>
              <c:f>'Fig O-8 R 3.5 DS FYLF Tads'!$B$20</c:f>
              <c:strCache>
                <c:ptCount val="1"/>
                <c:pt idx="0">
                  <c:v>36.6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Tads'!$C$20:$U$20</c:f>
              <c:numCache/>
            </c:numRef>
          </c:yVal>
          <c:smooth val="0"/>
        </c:ser>
        <c:ser>
          <c:idx val="13"/>
          <c:order val="13"/>
          <c:tx>
            <c:strRef>
              <c:f>'Fig O-8 R 3.5 DS FYLF Tads'!$B$21</c:f>
              <c:strCache>
                <c:ptCount val="1"/>
                <c:pt idx="0">
                  <c:v>32.4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Tads'!$C$21:$U$21</c:f>
              <c:numCache/>
            </c:numRef>
          </c:yVal>
          <c:smooth val="0"/>
        </c:ser>
        <c:ser>
          <c:idx val="14"/>
          <c:order val="14"/>
          <c:tx>
            <c:strRef>
              <c:f>'Fig O-8 R 3.5 DS FYLF Tads'!$B$24</c:f>
              <c:strCache>
                <c:ptCount val="1"/>
                <c:pt idx="0">
                  <c:v>15 cfs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Tads'!$C$24:$U$24</c:f>
              <c:numCache/>
            </c:numRef>
          </c:yVal>
          <c:smooth val="0"/>
        </c:ser>
        <c:ser>
          <c:idx val="15"/>
          <c:order val="15"/>
          <c:tx>
            <c:strRef>
              <c:f>'Fig O-8 R 3.5 DS FYLF Tads'!$B$25</c:f>
              <c:strCache>
                <c:ptCount val="1"/>
                <c:pt idx="0">
                  <c:v>8 cfs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Tads'!$C$25:$U$25</c:f>
              <c:numCache/>
            </c:numRef>
          </c:yVal>
          <c:smooth val="0"/>
        </c:ser>
        <c:ser>
          <c:idx val="16"/>
          <c:order val="16"/>
          <c:tx>
            <c:strRef>
              <c:f>'Fig O-8 R 3.5 DS FYLF Tads'!$B$26</c:f>
              <c:strCache>
                <c:ptCount val="1"/>
                <c:pt idx="0">
                  <c:v>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Tads'!$C$26:$U$26</c:f>
              <c:numCache/>
            </c:numRef>
          </c:yVal>
          <c:smooth val="0"/>
        </c:ser>
        <c:ser>
          <c:idx val="17"/>
          <c:order val="17"/>
          <c:tx>
            <c:v>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O-8 R 3.5 DS FYLF Tads'!$C$7:$U$7</c:f>
              <c:numCache/>
            </c:numRef>
          </c:xVal>
          <c:yVal>
            <c:numRef>
              <c:f>'Fig O-8 R 3.5 DS FYLF Tads'!$V$8:$V$26</c:f>
              <c:numCache/>
            </c:numRef>
          </c:yVal>
          <c:smooth val="0"/>
        </c:ser>
        <c:axId val="51096310"/>
        <c:axId val="57213607"/>
      </c:scatterChart>
      <c:valAx>
        <c:axId val="5109631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13607"/>
        <c:crosses val="autoZero"/>
        <c:crossBetween val="midCat"/>
        <c:dispUnits/>
        <c:majorUnit val="250"/>
      </c:valAx>
      <c:valAx>
        <c:axId val="5721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9631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9225"/>
          <c:y val="0.8585"/>
          <c:w val="0.90125"/>
          <c:h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0</xdr:col>
      <xdr:colOff>0</xdr:colOff>
      <xdr:row>34</xdr:row>
      <xdr:rowOff>95250</xdr:rowOff>
    </xdr:to>
    <xdr:graphicFrame>
      <xdr:nvGraphicFramePr>
        <xdr:cNvPr id="1" name="Chart 3"/>
        <xdr:cNvGraphicFramePr/>
      </xdr:nvGraphicFramePr>
      <xdr:xfrm>
        <a:off x="0" y="790575"/>
        <a:ext cx="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0</xdr:col>
      <xdr:colOff>0</xdr:colOff>
      <xdr:row>95</xdr:row>
      <xdr:rowOff>19050</xdr:rowOff>
    </xdr:to>
    <xdr:graphicFrame>
      <xdr:nvGraphicFramePr>
        <xdr:cNvPr id="2" name="Chart 4"/>
        <xdr:cNvGraphicFramePr/>
      </xdr:nvGraphicFramePr>
      <xdr:xfrm>
        <a:off x="0" y="10668000"/>
        <a:ext cx="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26</xdr:row>
      <xdr:rowOff>161925</xdr:rowOff>
    </xdr:from>
    <xdr:to>
      <xdr:col>21</xdr:col>
      <xdr:colOff>666750</xdr:colOff>
      <xdr:row>59</xdr:row>
      <xdr:rowOff>123825</xdr:rowOff>
    </xdr:to>
    <xdr:graphicFrame>
      <xdr:nvGraphicFramePr>
        <xdr:cNvPr id="3" name="Chart 5"/>
        <xdr:cNvGraphicFramePr/>
      </xdr:nvGraphicFramePr>
      <xdr:xfrm>
        <a:off x="771525" y="4448175"/>
        <a:ext cx="10067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86</xdr:row>
      <xdr:rowOff>161925</xdr:rowOff>
    </xdr:from>
    <xdr:to>
      <xdr:col>21</xdr:col>
      <xdr:colOff>9525</xdr:colOff>
      <xdr:row>115</xdr:row>
      <xdr:rowOff>38100</xdr:rowOff>
    </xdr:to>
    <xdr:graphicFrame>
      <xdr:nvGraphicFramePr>
        <xdr:cNvPr id="4" name="Chart 6"/>
        <xdr:cNvGraphicFramePr/>
      </xdr:nvGraphicFramePr>
      <xdr:xfrm>
        <a:off x="2228850" y="14249400"/>
        <a:ext cx="795337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27</xdr:row>
      <xdr:rowOff>19050</xdr:rowOff>
    </xdr:from>
    <xdr:to>
      <xdr:col>21</xdr:col>
      <xdr:colOff>733425</xdr:colOff>
      <xdr:row>60</xdr:row>
      <xdr:rowOff>19050</xdr:rowOff>
    </xdr:to>
    <xdr:graphicFrame>
      <xdr:nvGraphicFramePr>
        <xdr:cNvPr id="1" name="Chart 3"/>
        <xdr:cNvGraphicFramePr/>
      </xdr:nvGraphicFramePr>
      <xdr:xfrm>
        <a:off x="781050" y="4476750"/>
        <a:ext cx="95631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CWA%20Craig\Working%20Folders\Craigs%20Meeting%20Material\2009\August\Aquatic%20TWG%20Aug%204\Report\Appendices\Appendix%20AQ1-N%20Time%20Series\N11%20Middle%20Fork%2014.1%20Top%20of%20Reach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drologyData"/>
      <sheetName val="YearChart"/>
      <sheetName val="Spawn Exceedance Plots"/>
      <sheetName val="SummerFall Exceedance Plots"/>
      <sheetName val="Fall Exceedance Plots"/>
      <sheetName val="JulyAugSept Exceedance Plots"/>
      <sheetName val="WUA VS Flow Table"/>
    </sheetNames>
    <sheetDataSet>
      <sheetData sheetId="1">
        <row r="3">
          <cell r="Y3">
            <v>15</v>
          </cell>
          <cell r="AJ3" t="str">
            <v>Rainbow Trout Spawning Impaired</v>
          </cell>
        </row>
        <row r="4">
          <cell r="AJ4" t="str">
            <v>Rainbow Trout Spawning Depth Sensitivity  Impaired</v>
          </cell>
        </row>
        <row r="5">
          <cell r="Y5">
            <v>25</v>
          </cell>
          <cell r="AJ5" t="str">
            <v>Rainbow Trout Large Stream Adult Impaired</v>
          </cell>
        </row>
        <row r="6">
          <cell r="AJ6" t="str">
            <v>Rainbow Trout Large Stream Adult Depth Sensitivity Impaired</v>
          </cell>
        </row>
        <row r="7">
          <cell r="Y7">
            <v>10</v>
          </cell>
          <cell r="AJ7" t="str">
            <v>Rainbow Trout Large Stream Adult Velocity Sensitivity Impaired</v>
          </cell>
        </row>
        <row r="8">
          <cell r="AJ8" t="str">
            <v>Rainbow Trout Large Stream Juvenile Impaired</v>
          </cell>
        </row>
        <row r="9">
          <cell r="Y9">
            <v>11</v>
          </cell>
          <cell r="AJ9" t="str">
            <v>Rainbow Trout Fry Impaired</v>
          </cell>
        </row>
        <row r="10">
          <cell r="AJ10" t="str">
            <v>Hardhead/Pikeminnow Juvenile Impaired</v>
          </cell>
        </row>
        <row r="11">
          <cell r="AJ11" t="str">
            <v>Hardhead/Pikeminnow Adult Impaired</v>
          </cell>
        </row>
        <row r="12">
          <cell r="AJ12" t="str">
            <v>Total Surface Area Impaired</v>
          </cell>
        </row>
        <row r="13">
          <cell r="AJ13" t="str">
            <v>Rainbow Trout Spawning Unimpaired</v>
          </cell>
        </row>
        <row r="14">
          <cell r="AJ14" t="str">
            <v>Rainbow Trout Spawning Depth Sensitivity  Unimpaired</v>
          </cell>
        </row>
        <row r="15">
          <cell r="AJ15" t="str">
            <v>Rainbow Trout Large Stream Adult Unimpaired</v>
          </cell>
        </row>
        <row r="16">
          <cell r="AJ16" t="str">
            <v>Rainbow Trout Large Stream Adult Depth Sensitivity Unimpaired</v>
          </cell>
        </row>
        <row r="17">
          <cell r="AJ17" t="str">
            <v>Rainbow Trout Large Stream Adult Velocity Sensitivity Unimpaired</v>
          </cell>
        </row>
        <row r="18">
          <cell r="AJ18" t="str">
            <v>Rainbow Trout Large Stream Juvenile Unimpaired</v>
          </cell>
        </row>
        <row r="19">
          <cell r="AJ19" t="str">
            <v>Rainbow Trout Fry Unimpaired</v>
          </cell>
        </row>
        <row r="20">
          <cell r="AJ20" t="str">
            <v>Hardhead/Pikeminnow Juvenile Unimpaired</v>
          </cell>
        </row>
        <row r="21">
          <cell r="AJ21" t="str">
            <v>Hardhead/Pikeminnow Adult Unimpaired</v>
          </cell>
        </row>
        <row r="22">
          <cell r="W22" t="str">
            <v>'HydrologyData'!$i$1469:$i$1833</v>
          </cell>
          <cell r="AJ22" t="str">
            <v>Total Surface Area Unimpaired</v>
          </cell>
        </row>
        <row r="29">
          <cell r="AJ29" t="str">
            <v>855.857 Impaired</v>
          </cell>
        </row>
        <row r="30">
          <cell r="AJ30" t="str">
            <v>855.857 Unimpaired</v>
          </cell>
        </row>
        <row r="31">
          <cell r="AJ31" t="str">
            <v>nothing nothing</v>
          </cell>
        </row>
      </sheetData>
      <sheetData sheetId="2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3">
        <row r="4">
          <cell r="E4">
            <v>1</v>
          </cell>
        </row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4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5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1"/>
  <sheetViews>
    <sheetView showGridLines="0" tabSelected="1" view="pageBreakPreview" zoomScale="60" zoomScaleNormal="70" workbookViewId="0" topLeftCell="A1">
      <selection activeCell="AF18" sqref="AF18"/>
    </sheetView>
  </sheetViews>
  <sheetFormatPr defaultColWidth="9.140625" defaultRowHeight="12.75"/>
  <cols>
    <col min="2" max="2" width="11.7109375" style="0" customWidth="1"/>
    <col min="3" max="16" width="6.7109375" style="0" customWidth="1"/>
    <col min="17" max="17" width="7.8515625" style="0" customWidth="1"/>
    <col min="18" max="18" width="7.421875" style="0" customWidth="1"/>
    <col min="19" max="19" width="7.57421875" style="0" customWidth="1"/>
    <col min="20" max="20" width="7.57421875" style="0" bestFit="1" customWidth="1"/>
    <col min="21" max="21" width="7.28125" style="0" bestFit="1" customWidth="1"/>
    <col min="22" max="22" width="13.28125" style="0" customWidth="1"/>
  </cols>
  <sheetData>
    <row r="2" spans="2:22" ht="12.75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5.7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3.5" customHeight="1" thickTop="1">
      <c r="B4" s="27" t="s">
        <v>0</v>
      </c>
      <c r="C4" s="30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36" t="s">
        <v>2</v>
      </c>
    </row>
    <row r="5" spans="2:22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37"/>
    </row>
    <row r="6" spans="2:22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7"/>
    </row>
    <row r="7" spans="2:22" ht="13.5" customHeight="1" thickBot="1">
      <c r="B7" s="29"/>
      <c r="C7" s="23">
        <v>925</v>
      </c>
      <c r="D7" s="12">
        <v>725</v>
      </c>
      <c r="E7" s="12">
        <v>525</v>
      </c>
      <c r="F7" s="12">
        <v>325</v>
      </c>
      <c r="G7" s="12">
        <v>218.1</v>
      </c>
      <c r="H7" s="12">
        <v>150</v>
      </c>
      <c r="I7" s="12">
        <v>105</v>
      </c>
      <c r="J7" s="12">
        <v>88.5</v>
      </c>
      <c r="K7" s="12">
        <v>70</v>
      </c>
      <c r="L7" s="12">
        <v>55</v>
      </c>
      <c r="M7" s="12">
        <v>48.6</v>
      </c>
      <c r="N7" s="12">
        <v>40</v>
      </c>
      <c r="O7" s="12">
        <v>36.6</v>
      </c>
      <c r="P7" s="12">
        <v>32.4</v>
      </c>
      <c r="Q7" s="12">
        <v>27</v>
      </c>
      <c r="R7" s="12">
        <v>20</v>
      </c>
      <c r="S7" s="12">
        <v>15</v>
      </c>
      <c r="T7" s="12">
        <v>8</v>
      </c>
      <c r="U7" s="24">
        <v>4</v>
      </c>
      <c r="V7" s="38"/>
    </row>
    <row r="8" spans="2:28" ht="13.5" thickTop="1">
      <c r="B8" s="13" t="s">
        <v>3</v>
      </c>
      <c r="C8" s="14">
        <v>3225.99731</v>
      </c>
      <c r="D8" s="15">
        <v>1521.89783</v>
      </c>
      <c r="E8" s="15">
        <v>734.427368</v>
      </c>
      <c r="F8" s="15">
        <v>209.497742</v>
      </c>
      <c r="G8" s="15">
        <v>97.9310455</v>
      </c>
      <c r="H8" s="15">
        <v>42.1271515</v>
      </c>
      <c r="I8" s="15">
        <v>20.1843853</v>
      </c>
      <c r="J8" s="15">
        <v>13.1714106</v>
      </c>
      <c r="K8" s="15">
        <v>10.8871613</v>
      </c>
      <c r="L8" s="15">
        <v>10.5461674</v>
      </c>
      <c r="M8" s="15">
        <v>10.3777246</v>
      </c>
      <c r="N8" s="15">
        <v>10.2174978</v>
      </c>
      <c r="O8" s="15">
        <v>10.0326214</v>
      </c>
      <c r="P8" s="15">
        <v>8.48787785</v>
      </c>
      <c r="Q8" s="15">
        <v>8.29889297</v>
      </c>
      <c r="R8" s="15">
        <v>8.13866615</v>
      </c>
      <c r="S8" s="15">
        <v>7.94968176</v>
      </c>
      <c r="T8" s="15">
        <v>7.88805628</v>
      </c>
      <c r="U8" s="16">
        <v>6.19130278</v>
      </c>
      <c r="V8" s="17">
        <f>MAX(C8:U8)</f>
        <v>3225.99731</v>
      </c>
      <c r="W8" s="2"/>
      <c r="X8" s="2"/>
      <c r="Y8" s="2"/>
      <c r="Z8" s="2"/>
      <c r="AA8" s="2"/>
      <c r="AB8" s="2"/>
    </row>
    <row r="9" spans="2:28" ht="12.75">
      <c r="B9" s="18" t="s">
        <v>4</v>
      </c>
      <c r="C9" s="19"/>
      <c r="D9" s="20">
        <v>3389.11157</v>
      </c>
      <c r="E9" s="20">
        <v>1603.78979</v>
      </c>
      <c r="F9" s="20">
        <v>505.542236</v>
      </c>
      <c r="G9" s="20">
        <v>240.109146</v>
      </c>
      <c r="H9" s="20">
        <v>128.365799</v>
      </c>
      <c r="I9" s="20">
        <v>38.3515663</v>
      </c>
      <c r="J9" s="20">
        <v>27.9286499</v>
      </c>
      <c r="K9" s="20">
        <v>19.2271366</v>
      </c>
      <c r="L9" s="20">
        <v>17.4605408</v>
      </c>
      <c r="M9" s="20">
        <v>17.1318722</v>
      </c>
      <c r="N9" s="20">
        <v>16.9716473</v>
      </c>
      <c r="O9" s="20">
        <v>15.0735826</v>
      </c>
      <c r="P9" s="20">
        <v>13.5288382</v>
      </c>
      <c r="Q9" s="20">
        <v>13.1714106</v>
      </c>
      <c r="R9" s="20">
        <v>11.5773659</v>
      </c>
      <c r="S9" s="20">
        <v>11.2240467</v>
      </c>
      <c r="T9" s="20">
        <v>11.1624212</v>
      </c>
      <c r="U9" s="21">
        <v>9.44512558</v>
      </c>
      <c r="V9" s="20">
        <f aca="true" t="shared" si="0" ref="V9:V26">MAX(C9:U9)</f>
        <v>3389.11157</v>
      </c>
      <c r="W9" s="2"/>
      <c r="X9" s="2"/>
      <c r="Y9" s="2"/>
      <c r="Z9" s="2"/>
      <c r="AA9" s="2"/>
      <c r="AB9" s="2"/>
    </row>
    <row r="10" spans="2:28" ht="12.75">
      <c r="B10" s="18" t="s">
        <v>5</v>
      </c>
      <c r="C10" s="19"/>
      <c r="D10" s="20"/>
      <c r="E10" s="20">
        <v>3530.2749</v>
      </c>
      <c r="F10" s="20">
        <v>1393.66345</v>
      </c>
      <c r="G10" s="20">
        <v>615.9422</v>
      </c>
      <c r="H10" s="20">
        <v>325.382324</v>
      </c>
      <c r="I10" s="20">
        <v>127.798843</v>
      </c>
      <c r="J10" s="20">
        <v>98.0748367</v>
      </c>
      <c r="K10" s="20">
        <v>52.4596825</v>
      </c>
      <c r="L10" s="20">
        <v>44.0786247</v>
      </c>
      <c r="M10" s="20">
        <v>37.4847031</v>
      </c>
      <c r="N10" s="20">
        <v>32.7765198</v>
      </c>
      <c r="O10" s="20">
        <v>26.4825058</v>
      </c>
      <c r="P10" s="20">
        <v>24.9377613</v>
      </c>
      <c r="Q10" s="20">
        <v>24.5803337</v>
      </c>
      <c r="R10" s="20">
        <v>22.98629</v>
      </c>
      <c r="S10" s="20">
        <v>22.6329708</v>
      </c>
      <c r="T10" s="20">
        <v>22.407011</v>
      </c>
      <c r="U10" s="21">
        <v>20.5664635</v>
      </c>
      <c r="V10" s="20">
        <f t="shared" si="0"/>
        <v>3530.2749</v>
      </c>
      <c r="W10" s="2"/>
      <c r="X10" s="2"/>
      <c r="Y10" s="2"/>
      <c r="Z10" s="2"/>
      <c r="AA10" s="2"/>
      <c r="AB10" s="2"/>
    </row>
    <row r="11" spans="2:28" ht="12.75">
      <c r="B11" s="18" t="s">
        <v>6</v>
      </c>
      <c r="C11" s="19"/>
      <c r="D11" s="20"/>
      <c r="E11" s="20"/>
      <c r="F11" s="20">
        <v>3239.83423</v>
      </c>
      <c r="G11" s="20">
        <v>1289.20007</v>
      </c>
      <c r="H11" s="20">
        <v>793.743896</v>
      </c>
      <c r="I11" s="20">
        <v>424.225433</v>
      </c>
      <c r="J11" s="20">
        <v>389.70697</v>
      </c>
      <c r="K11" s="20">
        <v>301.052612</v>
      </c>
      <c r="L11" s="20">
        <v>215.742447</v>
      </c>
      <c r="M11" s="20">
        <v>206.038498</v>
      </c>
      <c r="N11" s="20">
        <v>196.494766</v>
      </c>
      <c r="O11" s="20">
        <v>174.157608</v>
      </c>
      <c r="P11" s="20">
        <v>169.810959</v>
      </c>
      <c r="Q11" s="20">
        <v>165.809418</v>
      </c>
      <c r="R11" s="20">
        <v>154.260803</v>
      </c>
      <c r="S11" s="20">
        <v>126.356804</v>
      </c>
      <c r="T11" s="20">
        <v>70.289978</v>
      </c>
      <c r="U11" s="21">
        <v>57.2952271</v>
      </c>
      <c r="V11" s="20">
        <f t="shared" si="0"/>
        <v>3239.83423</v>
      </c>
      <c r="W11" s="2"/>
      <c r="X11" s="2"/>
      <c r="Y11" s="2"/>
      <c r="Z11" s="2"/>
      <c r="AA11" s="2"/>
      <c r="AB11" s="2"/>
    </row>
    <row r="12" spans="2:28" ht="12.75">
      <c r="B12" s="18" t="s">
        <v>18</v>
      </c>
      <c r="C12" s="19"/>
      <c r="D12" s="20"/>
      <c r="E12" s="20"/>
      <c r="F12" s="20"/>
      <c r="G12" s="20">
        <v>2828.86255</v>
      </c>
      <c r="H12" s="20">
        <v>1797.04309</v>
      </c>
      <c r="I12" s="20">
        <v>1291.24194</v>
      </c>
      <c r="J12" s="20">
        <v>1227.70618</v>
      </c>
      <c r="K12" s="20">
        <v>1045.86182</v>
      </c>
      <c r="L12" s="20">
        <v>911.185547</v>
      </c>
      <c r="M12" s="20">
        <v>873.396851</v>
      </c>
      <c r="N12" s="20">
        <v>832.300903</v>
      </c>
      <c r="O12" s="20">
        <v>793.349487</v>
      </c>
      <c r="P12" s="20">
        <v>745.577454</v>
      </c>
      <c r="Q12" s="20">
        <v>693.536804</v>
      </c>
      <c r="R12" s="20">
        <v>621.92804</v>
      </c>
      <c r="S12" s="20">
        <v>565.536682</v>
      </c>
      <c r="T12" s="20">
        <v>456.011841</v>
      </c>
      <c r="U12" s="21">
        <v>327.358459</v>
      </c>
      <c r="V12" s="20">
        <f t="shared" si="0"/>
        <v>2828.86255</v>
      </c>
      <c r="W12" s="2"/>
      <c r="X12" s="2"/>
      <c r="Y12" s="2"/>
      <c r="Z12" s="2"/>
      <c r="AA12" s="2"/>
      <c r="AB12" s="2"/>
    </row>
    <row r="13" spans="2:28" ht="12.75">
      <c r="B13" s="18" t="s">
        <v>16</v>
      </c>
      <c r="C13" s="19"/>
      <c r="D13" s="20"/>
      <c r="E13" s="20"/>
      <c r="F13" s="20"/>
      <c r="G13" s="20"/>
      <c r="H13" s="20">
        <v>4008.63623</v>
      </c>
      <c r="I13" s="20">
        <v>3038.7998</v>
      </c>
      <c r="J13" s="20">
        <v>2859.02612</v>
      </c>
      <c r="K13" s="20">
        <v>2528.89844</v>
      </c>
      <c r="L13" s="20">
        <v>2315.85938</v>
      </c>
      <c r="M13" s="20">
        <v>2225.71362</v>
      </c>
      <c r="N13" s="20">
        <v>2098.27222</v>
      </c>
      <c r="O13" s="20">
        <v>2020.8584</v>
      </c>
      <c r="P13" s="20">
        <v>1951.13538</v>
      </c>
      <c r="Q13" s="20">
        <v>1763.77356</v>
      </c>
      <c r="R13" s="20">
        <v>1638.24255</v>
      </c>
      <c r="S13" s="20">
        <v>1472.43726</v>
      </c>
      <c r="T13" s="20">
        <v>1199.9541</v>
      </c>
      <c r="U13" s="21">
        <v>936.834045</v>
      </c>
      <c r="V13" s="20">
        <f t="shared" si="0"/>
        <v>4008.63623</v>
      </c>
      <c r="W13" s="2"/>
      <c r="X13" s="2"/>
      <c r="Y13" s="2"/>
      <c r="Z13" s="2"/>
      <c r="AA13" s="2"/>
      <c r="AB13" s="2"/>
    </row>
    <row r="14" spans="2:28" ht="12.75">
      <c r="B14" s="18" t="s">
        <v>7</v>
      </c>
      <c r="C14" s="19"/>
      <c r="D14" s="20"/>
      <c r="E14" s="20"/>
      <c r="F14" s="20"/>
      <c r="G14" s="20"/>
      <c r="H14" s="20"/>
      <c r="I14" s="20">
        <v>6530.67822</v>
      </c>
      <c r="J14" s="20">
        <v>6152.92236</v>
      </c>
      <c r="K14" s="20">
        <v>5572.75586</v>
      </c>
      <c r="L14" s="20">
        <v>5128.44043</v>
      </c>
      <c r="M14" s="20">
        <v>4844.09668</v>
      </c>
      <c r="N14" s="20">
        <v>4552.28369</v>
      </c>
      <c r="O14" s="20">
        <v>4409.81787</v>
      </c>
      <c r="P14" s="20">
        <v>4262.30713</v>
      </c>
      <c r="Q14" s="20">
        <v>3954.5415</v>
      </c>
      <c r="R14" s="20">
        <v>3662.95459</v>
      </c>
      <c r="S14" s="20">
        <v>3359.64648</v>
      </c>
      <c r="T14" s="20">
        <v>2857.65796</v>
      </c>
      <c r="U14" s="21">
        <v>2301.79248</v>
      </c>
      <c r="V14" s="20">
        <f t="shared" si="0"/>
        <v>6530.67822</v>
      </c>
      <c r="W14" s="2"/>
      <c r="X14" s="2"/>
      <c r="Y14" s="2"/>
      <c r="Z14" s="2"/>
      <c r="AA14" s="2"/>
      <c r="AB14" s="2"/>
    </row>
    <row r="15" spans="2:28" ht="12.75">
      <c r="B15" s="18" t="s">
        <v>19</v>
      </c>
      <c r="C15" s="19"/>
      <c r="D15" s="20"/>
      <c r="E15" s="20"/>
      <c r="F15" s="20"/>
      <c r="G15" s="20"/>
      <c r="H15" s="20"/>
      <c r="I15" s="20"/>
      <c r="J15" s="20">
        <v>8173.2793</v>
      </c>
      <c r="K15" s="20">
        <v>7457.46289</v>
      </c>
      <c r="L15" s="20">
        <v>6880.80078</v>
      </c>
      <c r="M15" s="20">
        <v>6553.93555</v>
      </c>
      <c r="N15" s="20">
        <v>6159.99268</v>
      </c>
      <c r="O15" s="20">
        <v>5972.30615</v>
      </c>
      <c r="P15" s="20">
        <v>5739.10742</v>
      </c>
      <c r="Q15" s="20">
        <v>5287.87354</v>
      </c>
      <c r="R15" s="20">
        <v>4893.89795</v>
      </c>
      <c r="S15" s="20">
        <v>4479.36035</v>
      </c>
      <c r="T15" s="20">
        <v>3857.5144</v>
      </c>
      <c r="U15" s="21">
        <v>3235.51221</v>
      </c>
      <c r="V15" s="22">
        <f t="shared" si="0"/>
        <v>8173.2793</v>
      </c>
      <c r="W15" s="2"/>
      <c r="X15" s="2"/>
      <c r="Y15" s="2"/>
      <c r="Z15" s="2"/>
      <c r="AA15" s="2"/>
      <c r="AB15" s="2"/>
    </row>
    <row r="16" spans="2:28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9637.70508</v>
      </c>
      <c r="L16" s="20">
        <v>8929.37012</v>
      </c>
      <c r="M16" s="20">
        <v>8543.5625</v>
      </c>
      <c r="N16" s="20">
        <v>8049.60938</v>
      </c>
      <c r="O16" s="20">
        <v>7844.4624</v>
      </c>
      <c r="P16" s="20">
        <v>7524.08008</v>
      </c>
      <c r="Q16" s="20">
        <v>7017.24365</v>
      </c>
      <c r="R16" s="20">
        <v>6556.00586</v>
      </c>
      <c r="S16" s="20">
        <v>6031.79541</v>
      </c>
      <c r="T16" s="20">
        <v>5252.36084</v>
      </c>
      <c r="U16" s="21">
        <v>4548.5</v>
      </c>
      <c r="V16" s="20">
        <f t="shared" si="0"/>
        <v>9637.70508</v>
      </c>
      <c r="W16" s="2"/>
      <c r="X16" s="2"/>
      <c r="Y16" s="2"/>
      <c r="Z16" s="2"/>
      <c r="AA16" s="2"/>
      <c r="AB16" s="2"/>
    </row>
    <row r="17" spans="2:28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11717.7158</v>
      </c>
      <c r="M17" s="20">
        <v>11314.8291</v>
      </c>
      <c r="N17" s="20">
        <v>10695.4814</v>
      </c>
      <c r="O17" s="20">
        <v>10436.5518</v>
      </c>
      <c r="P17" s="20">
        <v>10065.9326</v>
      </c>
      <c r="Q17" s="20">
        <v>9471.99414</v>
      </c>
      <c r="R17" s="20">
        <v>8889.55566</v>
      </c>
      <c r="S17" s="20">
        <v>8263.15039</v>
      </c>
      <c r="T17" s="20">
        <v>7320.90527</v>
      </c>
      <c r="U17" s="21">
        <v>6327.74951</v>
      </c>
      <c r="V17" s="20">
        <f t="shared" si="0"/>
        <v>11717.7158</v>
      </c>
      <c r="W17" s="2"/>
      <c r="X17" s="2"/>
      <c r="Y17" s="2"/>
      <c r="Z17" s="2"/>
      <c r="AA17" s="2"/>
      <c r="AB17" s="2"/>
    </row>
    <row r="18" spans="2:28" ht="12.75">
      <c r="B18" s="18" t="s">
        <v>20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13684.3398</v>
      </c>
      <c r="N18" s="20">
        <v>13038.0205</v>
      </c>
      <c r="O18" s="20">
        <v>12763.9844</v>
      </c>
      <c r="P18" s="20">
        <v>12377.0547</v>
      </c>
      <c r="Q18" s="20">
        <v>11764.3174</v>
      </c>
      <c r="R18" s="20">
        <v>11136.9619</v>
      </c>
      <c r="S18" s="20">
        <v>10465.7871</v>
      </c>
      <c r="T18" s="20">
        <v>9408.73828</v>
      </c>
      <c r="U18" s="21">
        <v>8280.75</v>
      </c>
      <c r="V18" s="20">
        <f t="shared" si="0"/>
        <v>13684.3398</v>
      </c>
      <c r="W18" s="2"/>
      <c r="X18" s="2"/>
      <c r="Y18" s="2"/>
      <c r="Z18" s="2"/>
      <c r="AA18" s="2"/>
      <c r="AB18" s="2"/>
    </row>
    <row r="19" spans="2:28" ht="12.75">
      <c r="B19" s="18" t="s">
        <v>17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16140.8037</v>
      </c>
      <c r="O19" s="20">
        <v>15863.7109</v>
      </c>
      <c r="P19" s="20">
        <v>15415.7441</v>
      </c>
      <c r="Q19" s="20">
        <v>14770.8994</v>
      </c>
      <c r="R19" s="20">
        <v>14095.1807</v>
      </c>
      <c r="S19" s="20">
        <v>13406.5732</v>
      </c>
      <c r="T19" s="20">
        <v>12234.9014</v>
      </c>
      <c r="U19" s="21">
        <v>10823.8516</v>
      </c>
      <c r="V19" s="20">
        <f t="shared" si="0"/>
        <v>16140.8037</v>
      </c>
      <c r="W19" s="2"/>
      <c r="X19" s="2"/>
      <c r="Y19" s="2"/>
      <c r="Z19" s="2"/>
      <c r="AA19" s="2"/>
      <c r="AB19" s="2"/>
    </row>
    <row r="20" spans="2:28" ht="12.75">
      <c r="B20" s="18" t="s">
        <v>21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17300.1641</v>
      </c>
      <c r="P20" s="20">
        <v>16850.4453</v>
      </c>
      <c r="Q20" s="20">
        <v>16205.3213</v>
      </c>
      <c r="R20" s="20">
        <v>15500.3926</v>
      </c>
      <c r="S20" s="20">
        <v>14783.8652</v>
      </c>
      <c r="T20" s="20">
        <v>13567.8926</v>
      </c>
      <c r="U20" s="21">
        <v>12071.7627</v>
      </c>
      <c r="V20" s="20">
        <f t="shared" si="0"/>
        <v>17300.1641</v>
      </c>
      <c r="W20" s="2"/>
      <c r="X20" s="2"/>
      <c r="Y20" s="2"/>
      <c r="Z20" s="2"/>
      <c r="AA20" s="2"/>
      <c r="AB20" s="2"/>
    </row>
    <row r="21" spans="2:28" ht="12.75">
      <c r="B21" s="18" t="s">
        <v>22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18705.4902</v>
      </c>
      <c r="Q21" s="20">
        <v>18044.2734</v>
      </c>
      <c r="R21" s="20">
        <v>17264.7363</v>
      </c>
      <c r="S21" s="20">
        <v>16531.2578</v>
      </c>
      <c r="T21" s="20">
        <v>15255.5664</v>
      </c>
      <c r="U21" s="21">
        <v>13595.3984</v>
      </c>
      <c r="V21" s="20">
        <f t="shared" si="0"/>
        <v>18705.4902</v>
      </c>
      <c r="W21" s="2"/>
      <c r="X21" s="2"/>
      <c r="Y21" s="2"/>
      <c r="Z21" s="2"/>
      <c r="AA21" s="2"/>
      <c r="AB21" s="2"/>
    </row>
    <row r="22" spans="2:28" ht="12.75">
      <c r="B22" s="18" t="s">
        <v>10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20997.3613</v>
      </c>
      <c r="R22" s="20">
        <v>20155.6855</v>
      </c>
      <c r="S22" s="20">
        <v>19296.8438</v>
      </c>
      <c r="T22" s="20">
        <v>17873.2969</v>
      </c>
      <c r="U22" s="21">
        <v>15991.4072</v>
      </c>
      <c r="V22" s="20">
        <f t="shared" si="0"/>
        <v>20997.3613</v>
      </c>
      <c r="W22" s="2"/>
      <c r="X22" s="2"/>
      <c r="Y22" s="2"/>
      <c r="Z22" s="2"/>
      <c r="AA22" s="2"/>
      <c r="AB22" s="2"/>
    </row>
    <row r="23" spans="2:28" ht="12.75">
      <c r="B23" s="18" t="s">
        <v>11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22720.7695</v>
      </c>
      <c r="S23" s="20">
        <v>21802.5215</v>
      </c>
      <c r="T23" s="20">
        <v>20100.9863</v>
      </c>
      <c r="U23" s="21">
        <v>17973.8652</v>
      </c>
      <c r="V23" s="20">
        <f t="shared" si="0"/>
        <v>22720.7695</v>
      </c>
      <c r="W23" s="2"/>
      <c r="X23" s="2"/>
      <c r="Y23" s="2"/>
      <c r="Z23" s="2"/>
      <c r="AA23" s="2"/>
      <c r="AB23" s="2"/>
    </row>
    <row r="24" spans="2:28" ht="12.75">
      <c r="B24" s="18" t="s">
        <v>12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24643.957</v>
      </c>
      <c r="T24" s="20">
        <v>22719.3242</v>
      </c>
      <c r="U24" s="21">
        <v>20174.5215</v>
      </c>
      <c r="V24" s="20">
        <f t="shared" si="0"/>
        <v>24643.957</v>
      </c>
      <c r="W24" s="2"/>
      <c r="X24" s="2"/>
      <c r="Y24" s="2"/>
      <c r="Z24" s="2"/>
      <c r="AA24" s="2"/>
      <c r="AB24" s="2"/>
    </row>
    <row r="25" spans="2:28" ht="12.75">
      <c r="B25" s="18" t="s">
        <v>13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26689.2344</v>
      </c>
      <c r="U25" s="21">
        <v>23257.8555</v>
      </c>
      <c r="V25" s="20">
        <f t="shared" si="0"/>
        <v>26689.2344</v>
      </c>
      <c r="W25" s="2"/>
      <c r="X25" s="2"/>
      <c r="Y25" s="2"/>
      <c r="Z25" s="2"/>
      <c r="AA25" s="2"/>
      <c r="AB25" s="2"/>
    </row>
    <row r="26" spans="2:28" ht="13.5" thickBot="1">
      <c r="B26" s="8" t="s">
        <v>14</v>
      </c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>
        <v>25458.5469</v>
      </c>
      <c r="V26" s="7">
        <f t="shared" si="0"/>
        <v>25458.5469</v>
      </c>
      <c r="W26" s="2"/>
      <c r="X26" s="2"/>
      <c r="Y26" s="2"/>
      <c r="Z26" s="2"/>
      <c r="AA26" s="2"/>
      <c r="AB26" s="2"/>
    </row>
    <row r="27" spans="4:28" ht="13.5" thickTop="1">
      <c r="D27" s="2"/>
      <c r="E27" s="2"/>
      <c r="F27" s="2"/>
      <c r="G27" s="2"/>
      <c r="H27" s="2"/>
      <c r="I27" s="2"/>
      <c r="J27" s="2"/>
      <c r="K27" s="2"/>
      <c r="L27" s="2"/>
      <c r="M27" s="2"/>
      <c r="V27" s="2"/>
      <c r="W27" s="2"/>
      <c r="X27" s="2"/>
      <c r="Y27" s="2"/>
      <c r="Z27" s="2"/>
      <c r="AA27" s="2"/>
      <c r="AB27" s="2"/>
    </row>
    <row r="28" spans="3:28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</row>
    <row r="29" spans="3:28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2"/>
      <c r="Y29" s="2"/>
      <c r="Z29" s="2"/>
      <c r="AA29" s="2"/>
      <c r="AB29" s="2"/>
    </row>
    <row r="30" spans="3:2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s="2"/>
      <c r="Z30" s="2"/>
      <c r="AA30" s="2"/>
      <c r="AB30" s="2"/>
    </row>
    <row r="31" spans="3:28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Z31" s="2"/>
      <c r="AA31" s="2"/>
      <c r="AB31" s="2"/>
    </row>
    <row r="32" spans="3:28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A32" s="2"/>
      <c r="AB32" s="2"/>
    </row>
    <row r="33" spans="2:28" ht="12.7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B33" s="2"/>
    </row>
    <row r="34" spans="2:22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8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</row>
    <row r="36" spans="2:28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</row>
    <row r="37" spans="2:28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</row>
    <row r="38" spans="2:28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</row>
    <row r="39" spans="2:28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</row>
    <row r="40" spans="2:28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</row>
    <row r="41" spans="2:28" ht="12.7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</row>
    <row r="42" spans="2:28" ht="12.7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</row>
    <row r="43" spans="2:28" ht="12.75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</row>
    <row r="44" spans="2:28" ht="12.75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</row>
    <row r="45" spans="2:28" ht="12.75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</row>
    <row r="46" spans="2:28" ht="12.75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</row>
    <row r="47" spans="2:28" ht="12.75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</row>
    <row r="48" spans="2:28" ht="12.7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</row>
    <row r="49" spans="2:28" ht="12.7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</row>
    <row r="50" spans="2:28" ht="12.75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</row>
    <row r="51" spans="2:28" ht="12.75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</row>
    <row r="52" spans="2:28" ht="12.75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</row>
    <row r="53" spans="2:28" ht="12.7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</row>
    <row r="54" spans="2:28" ht="12.75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</row>
    <row r="55" spans="2:28" ht="12.7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</row>
    <row r="56" spans="2:28" ht="12.75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</row>
    <row r="57" spans="2:28" ht="12.75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</row>
    <row r="58" spans="2:28" ht="12.75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</row>
    <row r="59" spans="2:28" ht="12.75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</row>
    <row r="60" spans="2:28" ht="12.75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</row>
    <row r="61" spans="2:28" ht="12.75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</row>
    <row r="62" spans="2:28" ht="12.75" customHeight="1">
      <c r="B62" s="39" t="s">
        <v>15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2"/>
      <c r="X62" s="2"/>
      <c r="Y62" s="2"/>
      <c r="Z62" s="2"/>
      <c r="AA62" s="2"/>
      <c r="AB62" s="2"/>
    </row>
    <row r="63" spans="2:28" ht="16.5" customHeight="1" thickBo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2"/>
      <c r="X63" s="2"/>
      <c r="Y63" s="2"/>
      <c r="Z63" s="2"/>
      <c r="AA63" s="2"/>
      <c r="AB63" s="2"/>
    </row>
    <row r="64" spans="2:28" ht="12.75" customHeight="1" thickTop="1">
      <c r="B64" s="41" t="s">
        <v>0</v>
      </c>
      <c r="C64" s="43" t="s">
        <v>1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 t="s">
        <v>2</v>
      </c>
      <c r="W64" s="2"/>
      <c r="X64" s="2"/>
      <c r="Y64" s="2"/>
      <c r="Z64" s="2"/>
      <c r="AA64" s="2"/>
      <c r="AB64" s="2"/>
    </row>
    <row r="65" spans="2:28" ht="12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1"/>
      <c r="W65" s="2"/>
      <c r="X65" s="2"/>
      <c r="Y65" s="2"/>
      <c r="Z65" s="2"/>
      <c r="AA65" s="2"/>
      <c r="AB65" s="2"/>
    </row>
    <row r="66" spans="2:28" ht="12.75">
      <c r="B66" s="41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1"/>
      <c r="W66" s="2"/>
      <c r="X66" s="2"/>
      <c r="Y66" s="2"/>
      <c r="Z66" s="2"/>
      <c r="AA66" s="2"/>
      <c r="AB66" s="2"/>
    </row>
    <row r="67" spans="2:28" ht="13.5" thickBot="1">
      <c r="B67" s="42"/>
      <c r="C67" s="7">
        <v>925</v>
      </c>
      <c r="D67" s="7">
        <v>725</v>
      </c>
      <c r="E67" s="7">
        <v>525</v>
      </c>
      <c r="F67" s="7">
        <v>325</v>
      </c>
      <c r="G67" s="7">
        <v>218.1</v>
      </c>
      <c r="H67" s="7">
        <v>150</v>
      </c>
      <c r="I67" s="7">
        <v>105</v>
      </c>
      <c r="J67" s="7">
        <v>88.5</v>
      </c>
      <c r="K67" s="7">
        <v>70</v>
      </c>
      <c r="L67" s="7">
        <v>55</v>
      </c>
      <c r="M67" s="7">
        <v>48.6</v>
      </c>
      <c r="N67" s="7">
        <v>40</v>
      </c>
      <c r="O67" s="7">
        <v>36.6</v>
      </c>
      <c r="P67" s="7">
        <v>32.4</v>
      </c>
      <c r="Q67" s="7">
        <v>27</v>
      </c>
      <c r="R67" s="7">
        <v>20</v>
      </c>
      <c r="S67" s="7">
        <v>15</v>
      </c>
      <c r="T67" s="7">
        <v>8</v>
      </c>
      <c r="U67" s="8">
        <v>4</v>
      </c>
      <c r="V67" s="45"/>
      <c r="W67" s="2"/>
      <c r="X67" s="2"/>
      <c r="Y67" s="2"/>
      <c r="Z67" s="2"/>
      <c r="AA67" s="2"/>
      <c r="AB67" s="2"/>
    </row>
    <row r="68" spans="2:28" ht="13.5" thickTop="1">
      <c r="B68" t="s">
        <v>3</v>
      </c>
      <c r="C68" s="4">
        <v>3225.99731</v>
      </c>
      <c r="D68" s="5">
        <v>1039.09119</v>
      </c>
      <c r="E68" s="5">
        <v>294.606598</v>
      </c>
      <c r="F68" s="5">
        <v>61.0461617</v>
      </c>
      <c r="G68" s="5">
        <v>47.7679329</v>
      </c>
      <c r="H68" s="5">
        <v>22.9246635</v>
      </c>
      <c r="I68" s="5">
        <v>1.1462332</v>
      </c>
      <c r="J68" s="5">
        <v>0.776480556</v>
      </c>
      <c r="K68" s="5">
        <v>0.776480556</v>
      </c>
      <c r="L68" s="5">
        <v>0.423161328</v>
      </c>
      <c r="M68" s="5">
        <v>0.423161328</v>
      </c>
      <c r="N68" s="5">
        <v>0.423161328</v>
      </c>
      <c r="O68" s="5">
        <v>0.423161328</v>
      </c>
      <c r="P68" s="5">
        <v>0.423161328</v>
      </c>
      <c r="Q68" s="5">
        <v>0.217743218</v>
      </c>
      <c r="R68" s="5">
        <v>0.0451919883</v>
      </c>
      <c r="S68" s="5">
        <v>0</v>
      </c>
      <c r="T68" s="5">
        <v>0</v>
      </c>
      <c r="U68" s="6">
        <v>0</v>
      </c>
      <c r="V68" s="11">
        <f>MAX(C68:U68)</f>
        <v>3225.99731</v>
      </c>
      <c r="W68" s="2"/>
      <c r="X68" s="2"/>
      <c r="Y68" s="2"/>
      <c r="Z68" s="2"/>
      <c r="AA68" s="2"/>
      <c r="AB68" s="2"/>
    </row>
    <row r="69" spans="2:28" ht="12.75">
      <c r="B69" t="s">
        <v>4</v>
      </c>
      <c r="C69" s="4"/>
      <c r="D69" s="5">
        <v>3389.11157</v>
      </c>
      <c r="E69" s="5">
        <v>837.366516</v>
      </c>
      <c r="F69" s="5">
        <v>190.829346</v>
      </c>
      <c r="G69" s="5">
        <v>79.024353</v>
      </c>
      <c r="H69" s="5">
        <v>47.3858566</v>
      </c>
      <c r="I69" s="5">
        <v>2.56361842</v>
      </c>
      <c r="J69" s="5">
        <v>2.01720619</v>
      </c>
      <c r="K69" s="5">
        <v>1.47901058</v>
      </c>
      <c r="L69" s="5">
        <v>1.11747468</v>
      </c>
      <c r="M69" s="5">
        <v>0.891514719</v>
      </c>
      <c r="N69" s="5">
        <v>0.521762073</v>
      </c>
      <c r="O69" s="5">
        <v>0.521762073</v>
      </c>
      <c r="P69" s="5">
        <v>0.521762073</v>
      </c>
      <c r="Q69" s="5">
        <v>0.0986007079</v>
      </c>
      <c r="R69" s="5">
        <v>0.0821672529</v>
      </c>
      <c r="S69" s="5">
        <v>0.0205418151</v>
      </c>
      <c r="T69" s="5">
        <v>0</v>
      </c>
      <c r="U69" s="6">
        <v>0</v>
      </c>
      <c r="V69" s="3">
        <f aca="true" t="shared" si="1" ref="V69:V86">MAX(C69:U69)</f>
        <v>3389.11157</v>
      </c>
      <c r="W69" s="2"/>
      <c r="X69" s="2"/>
      <c r="Y69" s="2"/>
      <c r="Z69" s="2"/>
      <c r="AA69" s="2"/>
      <c r="AB69" s="2"/>
    </row>
    <row r="70" spans="2:28" ht="12.75">
      <c r="B70" t="s">
        <v>5</v>
      </c>
      <c r="C70" s="4"/>
      <c r="D70" s="5"/>
      <c r="E70" s="5">
        <v>3530.2749</v>
      </c>
      <c r="F70" s="5">
        <v>615.514893</v>
      </c>
      <c r="G70" s="5">
        <v>224.957504</v>
      </c>
      <c r="H70" s="5">
        <v>123.764427</v>
      </c>
      <c r="I70" s="5">
        <v>9.62589359</v>
      </c>
      <c r="J70" s="5">
        <v>7.3539691</v>
      </c>
      <c r="K70" s="5">
        <v>6.79934025</v>
      </c>
      <c r="L70" s="5">
        <v>3.91526961</v>
      </c>
      <c r="M70" s="5">
        <v>3.6893096</v>
      </c>
      <c r="N70" s="5">
        <v>3.31955695</v>
      </c>
      <c r="O70" s="5">
        <v>3.31955695</v>
      </c>
      <c r="P70" s="5">
        <v>0.6860965489999999</v>
      </c>
      <c r="Q70" s="5">
        <v>0.0986007079</v>
      </c>
      <c r="R70" s="5">
        <v>0.0821672529</v>
      </c>
      <c r="S70" s="5">
        <v>0.0205418151</v>
      </c>
      <c r="T70" s="5">
        <v>0</v>
      </c>
      <c r="U70" s="6">
        <v>0</v>
      </c>
      <c r="V70" s="3">
        <f t="shared" si="1"/>
        <v>3530.2749</v>
      </c>
      <c r="W70" s="2"/>
      <c r="X70" s="2"/>
      <c r="Y70" s="2"/>
      <c r="Z70" s="2"/>
      <c r="AA70" s="2"/>
      <c r="AB70" s="2"/>
    </row>
    <row r="71" spans="2:28" ht="12.75">
      <c r="B71" t="s">
        <v>6</v>
      </c>
      <c r="C71" s="4"/>
      <c r="D71" s="5"/>
      <c r="E71" s="5"/>
      <c r="F71" s="5">
        <v>3239.83423</v>
      </c>
      <c r="G71" s="5">
        <v>658.102173</v>
      </c>
      <c r="H71" s="5">
        <v>315.916656</v>
      </c>
      <c r="I71" s="5">
        <v>120.831055</v>
      </c>
      <c r="J71" s="5">
        <v>62.3115387</v>
      </c>
      <c r="K71" s="5">
        <v>42.1682358</v>
      </c>
      <c r="L71" s="5">
        <v>25.2253475</v>
      </c>
      <c r="M71" s="5">
        <v>22.6452961</v>
      </c>
      <c r="N71" s="5">
        <v>16.293766</v>
      </c>
      <c r="O71" s="5">
        <v>14.3628359</v>
      </c>
      <c r="P71" s="5">
        <v>11.5814743</v>
      </c>
      <c r="Q71" s="5">
        <v>10.3078823</v>
      </c>
      <c r="R71" s="5">
        <v>4.07549572</v>
      </c>
      <c r="S71" s="5">
        <v>0.394402802</v>
      </c>
      <c r="T71" s="5">
        <v>0.152009428</v>
      </c>
      <c r="U71" s="6">
        <v>0</v>
      </c>
      <c r="V71" s="3">
        <f t="shared" si="1"/>
        <v>3239.83423</v>
      </c>
      <c r="W71" s="2"/>
      <c r="X71" s="2"/>
      <c r="Y71" s="2"/>
      <c r="Z71" s="2"/>
      <c r="AA71" s="2"/>
      <c r="AB71" s="2"/>
    </row>
    <row r="72" spans="2:28" ht="12.75">
      <c r="B72" t="s">
        <v>18</v>
      </c>
      <c r="C72" s="4"/>
      <c r="D72" s="5"/>
      <c r="E72" s="5"/>
      <c r="F72" s="5"/>
      <c r="G72" s="5">
        <v>2828.86255</v>
      </c>
      <c r="H72" s="5">
        <v>1100.26062</v>
      </c>
      <c r="I72" s="5">
        <v>640.386902</v>
      </c>
      <c r="J72" s="5">
        <v>459.565552</v>
      </c>
      <c r="K72" s="5">
        <v>332.765045</v>
      </c>
      <c r="L72" s="5">
        <v>200.307327</v>
      </c>
      <c r="M72" s="5">
        <v>172.781296</v>
      </c>
      <c r="N72" s="5">
        <v>123.057785</v>
      </c>
      <c r="O72" s="5">
        <v>116.159851</v>
      </c>
      <c r="P72" s="5">
        <v>93.7569427</v>
      </c>
      <c r="Q72" s="5">
        <v>78.5683289</v>
      </c>
      <c r="R72" s="5">
        <v>64.1068954</v>
      </c>
      <c r="S72" s="5">
        <v>54.1975212</v>
      </c>
      <c r="T72" s="5">
        <v>27.5137062</v>
      </c>
      <c r="U72" s="6">
        <v>6.57338047</v>
      </c>
      <c r="V72" s="3">
        <f t="shared" si="1"/>
        <v>2828.86255</v>
      </c>
      <c r="W72" s="2"/>
      <c r="X72" s="2"/>
      <c r="Y72" s="2"/>
      <c r="Z72" s="2"/>
      <c r="AA72" s="2"/>
      <c r="AB72" s="2"/>
    </row>
    <row r="73" spans="2:28" ht="12.75">
      <c r="B73" t="s">
        <v>16</v>
      </c>
      <c r="C73" s="4"/>
      <c r="D73" s="5"/>
      <c r="E73" s="5"/>
      <c r="F73" s="5"/>
      <c r="G73" s="5"/>
      <c r="H73" s="5">
        <v>4008.63623</v>
      </c>
      <c r="I73" s="5">
        <v>2161.15894</v>
      </c>
      <c r="J73" s="5">
        <v>1753.32593</v>
      </c>
      <c r="K73" s="5">
        <v>1285.745</v>
      </c>
      <c r="L73" s="5">
        <v>835.78479</v>
      </c>
      <c r="M73" s="5">
        <v>690.492493</v>
      </c>
      <c r="N73" s="5">
        <v>533.996765</v>
      </c>
      <c r="O73" s="5">
        <v>506.450195</v>
      </c>
      <c r="P73" s="5">
        <v>395.31076</v>
      </c>
      <c r="Q73" s="5">
        <v>334.884979</v>
      </c>
      <c r="R73" s="5">
        <v>207.879044</v>
      </c>
      <c r="S73" s="5">
        <v>131.101959</v>
      </c>
      <c r="T73" s="5">
        <v>85.4950256</v>
      </c>
      <c r="U73" s="6">
        <v>34.555439</v>
      </c>
      <c r="V73" s="3">
        <f t="shared" si="1"/>
        <v>4008.63623</v>
      </c>
      <c r="W73" s="2"/>
      <c r="X73" s="2"/>
      <c r="Y73" s="2"/>
      <c r="Z73" s="2"/>
      <c r="AA73" s="2"/>
      <c r="AB73" s="2"/>
    </row>
    <row r="74" spans="2:28" ht="12.75">
      <c r="B74" t="s">
        <v>7</v>
      </c>
      <c r="C74" s="4"/>
      <c r="D74" s="5"/>
      <c r="E74" s="5"/>
      <c r="F74" s="5"/>
      <c r="G74" s="5"/>
      <c r="H74" s="5"/>
      <c r="I74" s="5">
        <v>6530.67822</v>
      </c>
      <c r="J74" s="5">
        <v>4963.19385</v>
      </c>
      <c r="K74" s="5">
        <v>3833.21753</v>
      </c>
      <c r="L74" s="5">
        <v>2694.90112</v>
      </c>
      <c r="M74" s="5">
        <v>2344.69189</v>
      </c>
      <c r="N74" s="5">
        <v>1707.35742</v>
      </c>
      <c r="O74" s="5">
        <v>1557.20093</v>
      </c>
      <c r="P74" s="5">
        <v>1208.51599</v>
      </c>
      <c r="Q74" s="5">
        <v>1025.776</v>
      </c>
      <c r="R74" s="5">
        <v>841.302307</v>
      </c>
      <c r="S74" s="5">
        <v>591.18927</v>
      </c>
      <c r="T74" s="5">
        <v>222.615738</v>
      </c>
      <c r="U74" s="6">
        <v>51.0135422</v>
      </c>
      <c r="V74" s="3">
        <f t="shared" si="1"/>
        <v>6530.67822</v>
      </c>
      <c r="W74" s="2"/>
      <c r="X74" s="2"/>
      <c r="Y74" s="2"/>
      <c r="Z74" s="2"/>
      <c r="AA74" s="2"/>
      <c r="AB74" s="2"/>
    </row>
    <row r="75" spans="2:28" ht="12.75">
      <c r="B75" t="s">
        <v>19</v>
      </c>
      <c r="C75" s="4"/>
      <c r="D75" s="5"/>
      <c r="E75" s="5"/>
      <c r="F75" s="5"/>
      <c r="G75" s="5"/>
      <c r="H75" s="5"/>
      <c r="I75" s="5"/>
      <c r="J75" s="5">
        <v>8173.2793</v>
      </c>
      <c r="K75" s="5">
        <v>5710.8501</v>
      </c>
      <c r="L75" s="5">
        <v>4251.33789</v>
      </c>
      <c r="M75" s="5">
        <v>3756.08691</v>
      </c>
      <c r="N75" s="5">
        <v>2731.37109</v>
      </c>
      <c r="O75" s="5">
        <v>2536.36768</v>
      </c>
      <c r="P75" s="5">
        <v>1941.05347</v>
      </c>
      <c r="Q75" s="5">
        <v>1543.56531</v>
      </c>
      <c r="R75" s="5">
        <v>1298.34119</v>
      </c>
      <c r="S75" s="5">
        <v>1003.42242</v>
      </c>
      <c r="T75" s="5">
        <v>395.319</v>
      </c>
      <c r="U75" s="6">
        <v>111.496857</v>
      </c>
      <c r="V75" s="3">
        <f t="shared" si="1"/>
        <v>8173.2793</v>
      </c>
      <c r="W75" s="2"/>
      <c r="X75" s="2"/>
      <c r="Y75" s="2"/>
      <c r="Z75" s="2"/>
      <c r="AA75" s="2"/>
      <c r="AB75" s="2"/>
    </row>
    <row r="76" spans="2:28" ht="12.75">
      <c r="B76" t="s">
        <v>8</v>
      </c>
      <c r="C76" s="4"/>
      <c r="D76" s="5"/>
      <c r="E76" s="5"/>
      <c r="F76" s="5"/>
      <c r="G76" s="5"/>
      <c r="H76" s="5"/>
      <c r="I76" s="5"/>
      <c r="J76" s="5"/>
      <c r="K76" s="5">
        <v>9637.70508</v>
      </c>
      <c r="L76" s="5">
        <v>6263.14941</v>
      </c>
      <c r="M76" s="5">
        <v>5658.07813</v>
      </c>
      <c r="N76" s="5">
        <v>4344.146</v>
      </c>
      <c r="O76" s="5">
        <v>4064.08276</v>
      </c>
      <c r="P76" s="5">
        <v>3333.8584</v>
      </c>
      <c r="Q76" s="5">
        <v>2763.34644</v>
      </c>
      <c r="R76" s="5">
        <v>1954.81238</v>
      </c>
      <c r="S76" s="5">
        <v>1492.06287</v>
      </c>
      <c r="T76" s="5">
        <v>726.633789</v>
      </c>
      <c r="U76" s="6">
        <v>208.162521</v>
      </c>
      <c r="V76" s="3">
        <f t="shared" si="1"/>
        <v>9637.70508</v>
      </c>
      <c r="X76" s="2"/>
      <c r="Y76" s="2"/>
      <c r="Z76" s="2"/>
      <c r="AA76" s="2"/>
      <c r="AB76" s="2"/>
    </row>
    <row r="77" spans="2:28" ht="12.75">
      <c r="B77" t="s">
        <v>9</v>
      </c>
      <c r="C77" s="4"/>
      <c r="D77" s="5"/>
      <c r="E77" s="5"/>
      <c r="F77" s="5"/>
      <c r="G77" s="5"/>
      <c r="H77" s="5"/>
      <c r="I77" s="5"/>
      <c r="J77" s="5"/>
      <c r="K77" s="5"/>
      <c r="L77" s="5">
        <v>11717.7158</v>
      </c>
      <c r="M77" s="5">
        <v>8472.59473</v>
      </c>
      <c r="N77" s="5">
        <v>7049.32617</v>
      </c>
      <c r="O77" s="5">
        <v>6692.53516</v>
      </c>
      <c r="P77" s="5">
        <v>5768.00977</v>
      </c>
      <c r="Q77" s="5">
        <v>4971.07764</v>
      </c>
      <c r="R77" s="5">
        <v>3877.02075</v>
      </c>
      <c r="S77" s="5">
        <v>2215.8291</v>
      </c>
      <c r="T77" s="5">
        <v>1058.87708</v>
      </c>
      <c r="U77" s="6">
        <v>322.872131</v>
      </c>
      <c r="V77" s="3">
        <f t="shared" si="1"/>
        <v>11717.7158</v>
      </c>
      <c r="Y77" s="2"/>
      <c r="Z77" s="2"/>
      <c r="AA77" s="2"/>
      <c r="AB77" s="2"/>
    </row>
    <row r="78" spans="2:28" ht="12.75">
      <c r="B78" t="s">
        <v>20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>
        <v>13684.3398</v>
      </c>
      <c r="N78" s="5">
        <v>9522.18652</v>
      </c>
      <c r="O78" s="5">
        <v>9143.3252</v>
      </c>
      <c r="P78" s="5">
        <v>8172.33447</v>
      </c>
      <c r="Q78" s="5">
        <v>7270.74609</v>
      </c>
      <c r="R78" s="5">
        <v>6078.26514</v>
      </c>
      <c r="S78" s="5">
        <v>3856.70898</v>
      </c>
      <c r="T78" s="5">
        <v>1374.42395</v>
      </c>
      <c r="U78" s="6">
        <v>446.065491</v>
      </c>
      <c r="V78" s="3">
        <f t="shared" si="1"/>
        <v>13684.3398</v>
      </c>
      <c r="Z78" s="2"/>
      <c r="AA78" s="2"/>
      <c r="AB78" s="2"/>
    </row>
    <row r="79" spans="2:28" ht="12.75">
      <c r="B79" t="s">
        <v>17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16140.8037</v>
      </c>
      <c r="O79" s="5">
        <v>12128.2236</v>
      </c>
      <c r="P79" s="5">
        <v>11200.1816</v>
      </c>
      <c r="Q79" s="5">
        <v>10213.4805</v>
      </c>
      <c r="R79" s="5">
        <v>8924.14063</v>
      </c>
      <c r="S79" s="5">
        <v>6565.64453</v>
      </c>
      <c r="T79" s="5">
        <v>1971.85388</v>
      </c>
      <c r="U79" s="6">
        <v>614.278259</v>
      </c>
      <c r="V79" s="3">
        <f t="shared" si="1"/>
        <v>16140.8037</v>
      </c>
      <c r="AA79" s="2"/>
      <c r="AB79" s="2"/>
    </row>
    <row r="80" spans="2:28" ht="12.75">
      <c r="B80" t="s">
        <v>21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17300.1641</v>
      </c>
      <c r="P80" s="5">
        <v>12621.165</v>
      </c>
      <c r="Q80" s="5">
        <v>11644.5869</v>
      </c>
      <c r="R80" s="5">
        <v>10310.2939</v>
      </c>
      <c r="S80" s="5">
        <v>7895.8623</v>
      </c>
      <c r="T80" s="5">
        <v>2461.64868</v>
      </c>
      <c r="U80" s="6">
        <v>693.828491</v>
      </c>
      <c r="V80" s="3">
        <f t="shared" si="1"/>
        <v>17300.1641</v>
      </c>
      <c r="AB80" s="2"/>
    </row>
    <row r="81" spans="2:22" ht="12.75">
      <c r="B81" t="s">
        <v>22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v>18705.4902</v>
      </c>
      <c r="Q81" s="5">
        <v>13452.752</v>
      </c>
      <c r="R81" s="5">
        <v>12061.0645</v>
      </c>
      <c r="S81" s="5">
        <v>9572.18945</v>
      </c>
      <c r="T81" s="5">
        <v>3559.80591</v>
      </c>
      <c r="U81" s="6">
        <v>844.379456</v>
      </c>
      <c r="V81" s="3">
        <f t="shared" si="1"/>
        <v>18705.4902</v>
      </c>
    </row>
    <row r="82" spans="2:22" ht="12.75">
      <c r="B82" t="s">
        <v>10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20997.3613</v>
      </c>
      <c r="R82" s="5">
        <v>14964.8633</v>
      </c>
      <c r="S82" s="5">
        <v>12345.416</v>
      </c>
      <c r="T82" s="5">
        <v>5836.89453</v>
      </c>
      <c r="U82" s="6">
        <v>1179.37122</v>
      </c>
      <c r="V82" s="3">
        <f t="shared" si="1"/>
        <v>20997.3613</v>
      </c>
    </row>
    <row r="83" spans="2:22" ht="12.75">
      <c r="B83" t="s">
        <v>11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v>22720.7695</v>
      </c>
      <c r="S83" s="5">
        <v>14933.7832</v>
      </c>
      <c r="T83" s="5">
        <v>7911.65088</v>
      </c>
      <c r="U83" s="6">
        <v>1716.22339</v>
      </c>
      <c r="V83" s="3">
        <f t="shared" si="1"/>
        <v>22720.7695</v>
      </c>
    </row>
    <row r="84" spans="2:22" ht="12.75">
      <c r="B84" t="s">
        <v>12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24643.957</v>
      </c>
      <c r="T84" s="5">
        <v>10316.0371</v>
      </c>
      <c r="U84" s="6">
        <v>2850.83813</v>
      </c>
      <c r="V84" s="3">
        <f t="shared" si="1"/>
        <v>24643.957</v>
      </c>
    </row>
    <row r="85" spans="2:22" ht="12.75">
      <c r="B85" t="s">
        <v>13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v>26689.2344</v>
      </c>
      <c r="U85" s="6">
        <v>5404.9126</v>
      </c>
      <c r="V85" s="3">
        <f t="shared" si="1"/>
        <v>26689.2344</v>
      </c>
    </row>
    <row r="86" spans="2:22" ht="13.5" thickBot="1">
      <c r="B86" s="8" t="s">
        <v>14</v>
      </c>
      <c r="C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0">
        <v>25458.5469</v>
      </c>
      <c r="V86" s="7">
        <f t="shared" si="1"/>
        <v>25458.5469</v>
      </c>
    </row>
    <row r="87" spans="3:21" ht="13.5" thickTop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3:2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3:21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</sheetData>
  <mergeCells count="8">
    <mergeCell ref="B62:V63"/>
    <mergeCell ref="B64:B67"/>
    <mergeCell ref="C64:U66"/>
    <mergeCell ref="V64:V67"/>
    <mergeCell ref="B2:V3"/>
    <mergeCell ref="B4:B7"/>
    <mergeCell ref="C4:U6"/>
    <mergeCell ref="V4:V7"/>
  </mergeCells>
  <printOptions horizontalCentered="1"/>
  <pageMargins left="0.75" right="0.75" top="1" bottom="1" header="0.5" footer="0.5"/>
  <pageSetup firstPageNumber="7" useFirstPageNumber="1" fitToHeight="1" fitToWidth="1" horizontalDpi="600" verticalDpi="600" orientation="portrait" scale="58" r:id="rId2"/>
  <headerFooter alignWithMargins="0">
    <oddHeader>&amp;L&amp;11FINAL</oddHeader>
    <oddFooter>&amp;L&amp;"Arial,Italic"&amp;8August 2010&amp;C&amp;8O-&amp;P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0"/>
  <sheetViews>
    <sheetView showGridLines="0" view="pageBreakPreview" zoomScale="60" zoomScaleNormal="70" workbookViewId="0" topLeftCell="A1">
      <selection activeCell="AF18" sqref="AF18"/>
    </sheetView>
  </sheetViews>
  <sheetFormatPr defaultColWidth="9.140625" defaultRowHeight="12.75"/>
  <cols>
    <col min="2" max="2" width="11.7109375" style="0" customWidth="1"/>
    <col min="3" max="4" width="6.28125" style="0" bestFit="1" customWidth="1"/>
    <col min="5" max="5" width="5.8515625" style="0" bestFit="1" customWidth="1"/>
    <col min="6" max="6" width="6.140625" style="0" bestFit="1" customWidth="1"/>
    <col min="7" max="7" width="5.8515625" style="0" bestFit="1" customWidth="1"/>
    <col min="8" max="11" width="6.140625" style="0" bestFit="1" customWidth="1"/>
    <col min="12" max="13" width="6.28125" style="0" bestFit="1" customWidth="1"/>
    <col min="14" max="14" width="7.00390625" style="0" bestFit="1" customWidth="1"/>
    <col min="15" max="15" width="6.57421875" style="0" bestFit="1" customWidth="1"/>
    <col min="16" max="17" width="7.00390625" style="0" bestFit="1" customWidth="1"/>
    <col min="18" max="20" width="6.8515625" style="0" bestFit="1" customWidth="1"/>
    <col min="21" max="21" width="7.57421875" style="0" bestFit="1" customWidth="1"/>
    <col min="22" max="22" width="13.28125" style="0" customWidth="1"/>
  </cols>
  <sheetData>
    <row r="2" spans="2:22" ht="12.75"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5.7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3.5" customHeight="1" thickTop="1">
      <c r="B4" s="27" t="s">
        <v>0</v>
      </c>
      <c r="C4" s="30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36" t="s">
        <v>2</v>
      </c>
    </row>
    <row r="5" spans="2:22" ht="12.75">
      <c r="B5" s="28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37"/>
    </row>
    <row r="6" spans="2:22" ht="12.75">
      <c r="B6" s="2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7"/>
    </row>
    <row r="7" spans="2:22" ht="13.5" customHeight="1" thickBot="1">
      <c r="B7" s="29"/>
      <c r="C7" s="23">
        <v>925</v>
      </c>
      <c r="D7" s="12">
        <v>725</v>
      </c>
      <c r="E7" s="12">
        <v>525</v>
      </c>
      <c r="F7" s="12">
        <v>325</v>
      </c>
      <c r="G7" s="12">
        <v>218.1</v>
      </c>
      <c r="H7" s="12">
        <v>150</v>
      </c>
      <c r="I7" s="12">
        <v>105</v>
      </c>
      <c r="J7" s="12">
        <v>88.5</v>
      </c>
      <c r="K7" s="12">
        <v>70</v>
      </c>
      <c r="L7" s="12">
        <v>55</v>
      </c>
      <c r="M7" s="12">
        <v>48.6</v>
      </c>
      <c r="N7" s="12">
        <v>40</v>
      </c>
      <c r="O7" s="12">
        <v>36.6</v>
      </c>
      <c r="P7" s="12">
        <v>32.4</v>
      </c>
      <c r="Q7" s="12">
        <v>27</v>
      </c>
      <c r="R7" s="12">
        <v>20</v>
      </c>
      <c r="S7" s="12">
        <v>15</v>
      </c>
      <c r="T7" s="12">
        <v>8</v>
      </c>
      <c r="U7" s="24">
        <v>4</v>
      </c>
      <c r="V7" s="38"/>
    </row>
    <row r="8" spans="2:28" ht="13.5" thickTop="1">
      <c r="B8" s="13" t="s">
        <v>3</v>
      </c>
      <c r="C8" s="14">
        <v>3934.43115</v>
      </c>
      <c r="D8" s="15">
        <v>1504.922</v>
      </c>
      <c r="E8" s="15">
        <v>657.728333</v>
      </c>
      <c r="F8" s="15">
        <v>141.389297</v>
      </c>
      <c r="G8" s="15">
        <v>36.8437958</v>
      </c>
      <c r="H8" s="15">
        <v>19.8844757</v>
      </c>
      <c r="I8" s="15">
        <v>13.6726313</v>
      </c>
      <c r="J8" s="15">
        <v>9.09591484</v>
      </c>
      <c r="K8" s="15">
        <v>8.09347439</v>
      </c>
      <c r="L8" s="15">
        <v>7.58814573</v>
      </c>
      <c r="M8" s="15">
        <v>7.25947666</v>
      </c>
      <c r="N8" s="15">
        <v>7.09925079</v>
      </c>
      <c r="O8" s="15">
        <v>6.7171731</v>
      </c>
      <c r="P8" s="15">
        <v>6.56105518</v>
      </c>
      <c r="Q8" s="15">
        <v>6.20362759</v>
      </c>
      <c r="R8" s="15">
        <v>6.04340124</v>
      </c>
      <c r="S8" s="15">
        <v>5.50109768</v>
      </c>
      <c r="T8" s="15">
        <v>4.86840963</v>
      </c>
      <c r="U8" s="16">
        <v>4.21107149</v>
      </c>
      <c r="V8" s="17">
        <f>MAX(C8:U8)</f>
        <v>3934.43115</v>
      </c>
      <c r="W8" s="2"/>
      <c r="X8" s="2"/>
      <c r="Y8" s="2"/>
      <c r="Z8" s="2"/>
      <c r="AA8" s="2"/>
      <c r="AB8" s="2"/>
    </row>
    <row r="9" spans="2:28" ht="12.75">
      <c r="B9" s="18" t="s">
        <v>4</v>
      </c>
      <c r="C9" s="19"/>
      <c r="D9" s="20">
        <v>4233.36768</v>
      </c>
      <c r="E9" s="20">
        <v>1896.30115</v>
      </c>
      <c r="F9" s="20">
        <v>470.502014</v>
      </c>
      <c r="G9" s="20">
        <v>193.171112</v>
      </c>
      <c r="H9" s="20">
        <v>81.1853561</v>
      </c>
      <c r="I9" s="20">
        <v>32.3656807</v>
      </c>
      <c r="J9" s="20">
        <v>21.2648849</v>
      </c>
      <c r="K9" s="20">
        <v>14.8476229</v>
      </c>
      <c r="L9" s="20">
        <v>12.5839148</v>
      </c>
      <c r="M9" s="20">
        <v>12.2552462</v>
      </c>
      <c r="N9" s="20">
        <v>11.9430103</v>
      </c>
      <c r="O9" s="20">
        <v>9.84774494</v>
      </c>
      <c r="P9" s="20">
        <v>8.30300045</v>
      </c>
      <c r="Q9" s="20">
        <v>7.94557333</v>
      </c>
      <c r="R9" s="20">
        <v>7.78534698</v>
      </c>
      <c r="S9" s="20">
        <v>7.24304342</v>
      </c>
      <c r="T9" s="20">
        <v>6.61035538</v>
      </c>
      <c r="U9" s="21">
        <v>5.95301723</v>
      </c>
      <c r="V9" s="20">
        <f aca="true" t="shared" si="0" ref="V9:V26">MAX(C9:U9)</f>
        <v>4233.36768</v>
      </c>
      <c r="W9" s="2"/>
      <c r="X9" s="2"/>
      <c r="Y9" s="2"/>
      <c r="Z9" s="2"/>
      <c r="AA9" s="2"/>
      <c r="AB9" s="2"/>
    </row>
    <row r="10" spans="2:28" ht="12.75">
      <c r="B10" s="18" t="s">
        <v>5</v>
      </c>
      <c r="C10" s="19"/>
      <c r="D10" s="20"/>
      <c r="E10" s="20">
        <v>4780.56885</v>
      </c>
      <c r="F10" s="20">
        <v>1430.51135</v>
      </c>
      <c r="G10" s="20">
        <v>658.566467</v>
      </c>
      <c r="H10" s="20">
        <v>247.475449</v>
      </c>
      <c r="I10" s="20">
        <v>144.28981</v>
      </c>
      <c r="J10" s="20">
        <v>102.05584</v>
      </c>
      <c r="K10" s="20">
        <v>69.595665</v>
      </c>
      <c r="L10" s="20">
        <v>51.6380081</v>
      </c>
      <c r="M10" s="20">
        <v>49.5632858</v>
      </c>
      <c r="N10" s="20">
        <v>49.0908241</v>
      </c>
      <c r="O10" s="20">
        <v>32.7395401</v>
      </c>
      <c r="P10" s="20">
        <v>17.292099</v>
      </c>
      <c r="Q10" s="20">
        <v>16.5608101</v>
      </c>
      <c r="R10" s="20">
        <v>16.2403584</v>
      </c>
      <c r="S10" s="20">
        <v>13.9889746</v>
      </c>
      <c r="T10" s="20">
        <v>13.356287</v>
      </c>
      <c r="U10" s="21">
        <v>12.6989489</v>
      </c>
      <c r="V10" s="20">
        <f t="shared" si="0"/>
        <v>4780.56885</v>
      </c>
      <c r="W10" s="2"/>
      <c r="X10" s="2"/>
      <c r="Y10" s="2"/>
      <c r="Z10" s="2"/>
      <c r="AA10" s="2"/>
      <c r="AB10" s="2"/>
    </row>
    <row r="11" spans="2:28" ht="12.75">
      <c r="B11" s="18" t="s">
        <v>6</v>
      </c>
      <c r="C11" s="19"/>
      <c r="D11" s="20"/>
      <c r="E11" s="20"/>
      <c r="F11" s="20">
        <v>4353.79639</v>
      </c>
      <c r="G11" s="20">
        <v>2160.50586</v>
      </c>
      <c r="H11" s="20">
        <v>979.49939</v>
      </c>
      <c r="I11" s="20">
        <v>603.115845</v>
      </c>
      <c r="J11" s="20">
        <v>474.50769</v>
      </c>
      <c r="K11" s="20">
        <v>211.794312</v>
      </c>
      <c r="L11" s="20">
        <v>166.963867</v>
      </c>
      <c r="M11" s="20">
        <v>156.820313</v>
      </c>
      <c r="N11" s="20">
        <v>131.660706</v>
      </c>
      <c r="O11" s="20">
        <v>109.118111</v>
      </c>
      <c r="P11" s="20">
        <v>73.3178406</v>
      </c>
      <c r="Q11" s="20">
        <v>59.2467003</v>
      </c>
      <c r="R11" s="20">
        <v>51.3750763</v>
      </c>
      <c r="S11" s="20">
        <v>45.9356041</v>
      </c>
      <c r="T11" s="20">
        <v>40.3194733</v>
      </c>
      <c r="U11" s="21">
        <v>35.1223907</v>
      </c>
      <c r="V11" s="20">
        <f t="shared" si="0"/>
        <v>4353.79639</v>
      </c>
      <c r="W11" s="2"/>
      <c r="X11" s="2"/>
      <c r="Y11" s="2"/>
      <c r="Z11" s="2"/>
      <c r="AA11" s="2"/>
      <c r="AB11" s="2"/>
    </row>
    <row r="12" spans="2:28" ht="12.75">
      <c r="B12" s="18" t="s">
        <v>18</v>
      </c>
      <c r="C12" s="19"/>
      <c r="D12" s="20"/>
      <c r="E12" s="20"/>
      <c r="F12" s="20"/>
      <c r="G12" s="20">
        <v>4317.52783</v>
      </c>
      <c r="H12" s="20">
        <v>2091.20581</v>
      </c>
      <c r="I12" s="20">
        <v>1411.8512</v>
      </c>
      <c r="J12" s="20">
        <v>1177.14868</v>
      </c>
      <c r="K12" s="20">
        <v>835.546509</v>
      </c>
      <c r="L12" s="20">
        <v>715.763062</v>
      </c>
      <c r="M12" s="20">
        <v>678.487854</v>
      </c>
      <c r="N12" s="20">
        <v>568.383789</v>
      </c>
      <c r="O12" s="20">
        <v>526.433289</v>
      </c>
      <c r="P12" s="20">
        <v>479.774597</v>
      </c>
      <c r="Q12" s="20">
        <v>448.444214</v>
      </c>
      <c r="R12" s="20">
        <v>381.334106</v>
      </c>
      <c r="S12" s="20">
        <v>317.038239</v>
      </c>
      <c r="T12" s="20">
        <v>200.878403</v>
      </c>
      <c r="U12" s="21">
        <v>125.070885</v>
      </c>
      <c r="V12" s="20">
        <f t="shared" si="0"/>
        <v>4317.52783</v>
      </c>
      <c r="W12" s="2"/>
      <c r="X12" s="2"/>
      <c r="Y12" s="2"/>
      <c r="Z12" s="2"/>
      <c r="AA12" s="2"/>
      <c r="AB12" s="2"/>
    </row>
    <row r="13" spans="2:28" ht="12.75">
      <c r="B13" s="18" t="s">
        <v>16</v>
      </c>
      <c r="C13" s="19"/>
      <c r="D13" s="20"/>
      <c r="E13" s="20"/>
      <c r="F13" s="20"/>
      <c r="G13" s="20"/>
      <c r="H13" s="20">
        <v>4057.76416</v>
      </c>
      <c r="I13" s="20">
        <v>2799.08081</v>
      </c>
      <c r="J13" s="20">
        <v>2470.38721</v>
      </c>
      <c r="K13" s="20">
        <v>2044.90466</v>
      </c>
      <c r="L13" s="20">
        <v>1858.75061</v>
      </c>
      <c r="M13" s="20">
        <v>1743.55627</v>
      </c>
      <c r="N13" s="20">
        <v>1598.83093</v>
      </c>
      <c r="O13" s="20">
        <v>1518.58643</v>
      </c>
      <c r="P13" s="20">
        <v>1417.0072</v>
      </c>
      <c r="Q13" s="20">
        <v>1331.00684</v>
      </c>
      <c r="R13" s="20">
        <v>1209.29248</v>
      </c>
      <c r="S13" s="20">
        <v>1048.52808</v>
      </c>
      <c r="T13" s="20">
        <v>833.566223</v>
      </c>
      <c r="U13" s="21">
        <v>680.554382</v>
      </c>
      <c r="V13" s="20">
        <f t="shared" si="0"/>
        <v>4057.76416</v>
      </c>
      <c r="W13" s="2"/>
      <c r="X13" s="2"/>
      <c r="Y13" s="2"/>
      <c r="Z13" s="2"/>
      <c r="AA13" s="2"/>
      <c r="AB13" s="2"/>
    </row>
    <row r="14" spans="2:28" ht="12.75">
      <c r="B14" s="18" t="s">
        <v>7</v>
      </c>
      <c r="C14" s="19"/>
      <c r="D14" s="20"/>
      <c r="E14" s="20"/>
      <c r="F14" s="20"/>
      <c r="G14" s="20"/>
      <c r="H14" s="20"/>
      <c r="I14" s="20">
        <v>5455.27686</v>
      </c>
      <c r="J14" s="20">
        <v>4911.32568</v>
      </c>
      <c r="K14" s="20">
        <v>4106.20996</v>
      </c>
      <c r="L14" s="20">
        <v>3660.40747</v>
      </c>
      <c r="M14" s="20">
        <v>3422.28247</v>
      </c>
      <c r="N14" s="20">
        <v>3152.60547</v>
      </c>
      <c r="O14" s="20">
        <v>3042.95337</v>
      </c>
      <c r="P14" s="20">
        <v>2919.875</v>
      </c>
      <c r="Q14" s="20">
        <v>2751.3252</v>
      </c>
      <c r="R14" s="20">
        <v>2533.47949</v>
      </c>
      <c r="S14" s="20">
        <v>2264.18433</v>
      </c>
      <c r="T14" s="20">
        <v>1918.56836</v>
      </c>
      <c r="U14" s="21">
        <v>1598.76111</v>
      </c>
      <c r="V14" s="20">
        <f t="shared" si="0"/>
        <v>5455.27686</v>
      </c>
      <c r="W14" s="2"/>
      <c r="X14" s="2"/>
      <c r="Y14" s="2"/>
      <c r="Z14" s="2"/>
      <c r="AA14" s="2"/>
      <c r="AB14" s="2"/>
    </row>
    <row r="15" spans="2:28" ht="12.75">
      <c r="B15" s="18" t="s">
        <v>19</v>
      </c>
      <c r="C15" s="19"/>
      <c r="D15" s="20"/>
      <c r="E15" s="20"/>
      <c r="F15" s="20"/>
      <c r="G15" s="20"/>
      <c r="H15" s="20"/>
      <c r="I15" s="20"/>
      <c r="J15" s="20">
        <v>6542.67432</v>
      </c>
      <c r="K15" s="20">
        <v>5606.46875</v>
      </c>
      <c r="L15" s="20">
        <v>5028.8291</v>
      </c>
      <c r="M15" s="20">
        <v>4703.28223</v>
      </c>
      <c r="N15" s="20">
        <v>4331.58643</v>
      </c>
      <c r="O15" s="20">
        <v>4206.47021</v>
      </c>
      <c r="P15" s="20">
        <v>4026.63916</v>
      </c>
      <c r="Q15" s="20">
        <v>3784.2334</v>
      </c>
      <c r="R15" s="20">
        <v>3507.48169</v>
      </c>
      <c r="S15" s="20">
        <v>3163.20508</v>
      </c>
      <c r="T15" s="20">
        <v>2725.90283</v>
      </c>
      <c r="U15" s="21">
        <v>2320.02539</v>
      </c>
      <c r="V15" s="20">
        <f t="shared" si="0"/>
        <v>6542.67432</v>
      </c>
      <c r="W15" s="2"/>
      <c r="X15" s="2"/>
      <c r="Y15" s="2"/>
      <c r="Z15" s="2"/>
      <c r="AA15" s="2"/>
      <c r="AB15" s="2"/>
    </row>
    <row r="16" spans="2:28" ht="12.75">
      <c r="B16" s="18" t="s">
        <v>8</v>
      </c>
      <c r="C16" s="19"/>
      <c r="D16" s="20"/>
      <c r="E16" s="20"/>
      <c r="F16" s="20"/>
      <c r="G16" s="20"/>
      <c r="H16" s="20"/>
      <c r="I16" s="20"/>
      <c r="J16" s="20"/>
      <c r="K16" s="20">
        <v>7906.60986</v>
      </c>
      <c r="L16" s="20">
        <v>7168.73145</v>
      </c>
      <c r="M16" s="20">
        <v>6738.01465</v>
      </c>
      <c r="N16" s="20">
        <v>6217.73193</v>
      </c>
      <c r="O16" s="20">
        <v>6033.5293</v>
      </c>
      <c r="P16" s="20">
        <v>5767.37695</v>
      </c>
      <c r="Q16" s="20">
        <v>5443.49023</v>
      </c>
      <c r="R16" s="20">
        <v>5044.46973</v>
      </c>
      <c r="S16" s="20">
        <v>4526.91016</v>
      </c>
      <c r="T16" s="20">
        <v>3969.30688</v>
      </c>
      <c r="U16" s="21">
        <v>3448.22266</v>
      </c>
      <c r="V16" s="20">
        <f t="shared" si="0"/>
        <v>7906.60986</v>
      </c>
      <c r="W16" s="2"/>
      <c r="X16" s="2"/>
      <c r="Y16" s="2"/>
      <c r="Z16" s="2"/>
      <c r="AA16" s="2"/>
      <c r="AB16" s="2"/>
    </row>
    <row r="17" spans="2:28" ht="12.75"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>
        <v>9438.29395</v>
      </c>
      <c r="M17" s="20">
        <v>8979.15527</v>
      </c>
      <c r="N17" s="20">
        <v>8372.0752</v>
      </c>
      <c r="O17" s="20">
        <v>8159.7915</v>
      </c>
      <c r="P17" s="20">
        <v>7835.05029</v>
      </c>
      <c r="Q17" s="20">
        <v>7395.59912</v>
      </c>
      <c r="R17" s="20">
        <v>6895.63232</v>
      </c>
      <c r="S17" s="20">
        <v>6130.27686</v>
      </c>
      <c r="T17" s="20">
        <v>5349.63477</v>
      </c>
      <c r="U17" s="21">
        <v>4621.46436</v>
      </c>
      <c r="V17" s="20">
        <f t="shared" si="0"/>
        <v>9438.29395</v>
      </c>
      <c r="W17" s="2"/>
      <c r="X17" s="2"/>
      <c r="Y17" s="2"/>
      <c r="Z17" s="2"/>
      <c r="AA17" s="2"/>
      <c r="AB17" s="2"/>
    </row>
    <row r="18" spans="2:28" ht="12.75">
      <c r="B18" s="18" t="s">
        <v>20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>
        <v>9832.69238</v>
      </c>
      <c r="N18" s="20">
        <v>9151.18848</v>
      </c>
      <c r="O18" s="20">
        <v>8910.16797</v>
      </c>
      <c r="P18" s="20">
        <v>8585.39355</v>
      </c>
      <c r="Q18" s="20">
        <v>8131.18945</v>
      </c>
      <c r="R18" s="20">
        <v>7571.28516</v>
      </c>
      <c r="S18" s="20">
        <v>6759.98193</v>
      </c>
      <c r="T18" s="20">
        <v>5903.01074</v>
      </c>
      <c r="U18" s="21">
        <v>5085.22852</v>
      </c>
      <c r="V18" s="20">
        <f t="shared" si="0"/>
        <v>9832.69238</v>
      </c>
      <c r="W18" s="2"/>
      <c r="X18" s="2"/>
      <c r="Y18" s="2"/>
      <c r="Z18" s="2"/>
      <c r="AA18" s="2"/>
      <c r="AB18" s="2"/>
    </row>
    <row r="19" spans="2:28" ht="12.75">
      <c r="B19" s="18" t="s">
        <v>17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10841.6777</v>
      </c>
      <c r="O19" s="20">
        <v>10585.4883</v>
      </c>
      <c r="P19" s="20">
        <v>10247.3408</v>
      </c>
      <c r="Q19" s="20">
        <v>9776.0752</v>
      </c>
      <c r="R19" s="20">
        <v>9127.53711</v>
      </c>
      <c r="S19" s="20">
        <v>8216.75391</v>
      </c>
      <c r="T19" s="20">
        <v>7197.9502</v>
      </c>
      <c r="U19" s="21">
        <v>6259.26709</v>
      </c>
      <c r="V19" s="20">
        <f t="shared" si="0"/>
        <v>10841.6777</v>
      </c>
      <c r="W19" s="2"/>
      <c r="X19" s="2"/>
      <c r="Y19" s="2"/>
      <c r="Z19" s="2"/>
      <c r="AA19" s="2"/>
      <c r="AB19" s="2"/>
    </row>
    <row r="20" spans="2:28" ht="12.75">
      <c r="B20" s="18" t="s">
        <v>21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11298.8193</v>
      </c>
      <c r="P20" s="20">
        <v>10932.1309</v>
      </c>
      <c r="Q20" s="20">
        <v>10429.8672</v>
      </c>
      <c r="R20" s="20">
        <v>9777.47168</v>
      </c>
      <c r="S20" s="20">
        <v>8826.47656</v>
      </c>
      <c r="T20" s="20">
        <v>7787.2207</v>
      </c>
      <c r="U20" s="21">
        <v>6804.04004</v>
      </c>
      <c r="V20" s="20">
        <f t="shared" si="0"/>
        <v>11298.8193</v>
      </c>
      <c r="W20" s="2"/>
      <c r="X20" s="2"/>
      <c r="Y20" s="2"/>
      <c r="Z20" s="2"/>
      <c r="AA20" s="2"/>
      <c r="AB20" s="2"/>
    </row>
    <row r="21" spans="2:28" ht="12.75">
      <c r="B21" s="18" t="s">
        <v>22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11825.5889</v>
      </c>
      <c r="Q21" s="20">
        <v>11292.3691</v>
      </c>
      <c r="R21" s="20">
        <v>10595.2617</v>
      </c>
      <c r="S21" s="20">
        <v>9625.57324</v>
      </c>
      <c r="T21" s="20">
        <v>8545.58789</v>
      </c>
      <c r="U21" s="21">
        <v>7518.35303</v>
      </c>
      <c r="V21" s="20">
        <f t="shared" si="0"/>
        <v>11825.5889</v>
      </c>
      <c r="W21" s="2"/>
      <c r="X21" s="2"/>
      <c r="Y21" s="2"/>
      <c r="Z21" s="2"/>
      <c r="AA21" s="2"/>
      <c r="AB21" s="2"/>
    </row>
    <row r="22" spans="2:28" ht="12.75">
      <c r="B22" s="18" t="s">
        <v>10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13938.0273</v>
      </c>
      <c r="R22" s="20">
        <v>13178.0664</v>
      </c>
      <c r="S22" s="20">
        <v>12117.2256</v>
      </c>
      <c r="T22" s="20">
        <v>10956.5391</v>
      </c>
      <c r="U22" s="21">
        <v>9812.72559</v>
      </c>
      <c r="V22" s="20">
        <f t="shared" si="0"/>
        <v>13938.0273</v>
      </c>
      <c r="W22" s="2"/>
      <c r="X22" s="2"/>
      <c r="Y22" s="2"/>
      <c r="Z22" s="2"/>
      <c r="AA22" s="2"/>
      <c r="AB22" s="2"/>
    </row>
    <row r="23" spans="2:28" ht="12.75">
      <c r="B23" s="18" t="s">
        <v>11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16956.2227</v>
      </c>
      <c r="S23" s="20">
        <v>15828.5352</v>
      </c>
      <c r="T23" s="20">
        <v>14507.7217</v>
      </c>
      <c r="U23" s="21">
        <v>13172.4707</v>
      </c>
      <c r="V23" s="20">
        <f t="shared" si="0"/>
        <v>16956.2227</v>
      </c>
      <c r="W23" s="2"/>
      <c r="X23" s="2"/>
      <c r="Y23" s="2"/>
      <c r="Z23" s="2"/>
      <c r="AA23" s="2"/>
      <c r="AB23" s="2"/>
    </row>
    <row r="24" spans="2:28" ht="12.75">
      <c r="B24" s="18" t="s">
        <v>12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19616.5742</v>
      </c>
      <c r="T24" s="20">
        <v>18037.2109</v>
      </c>
      <c r="U24" s="21">
        <v>16580.625</v>
      </c>
      <c r="V24" s="20">
        <f t="shared" si="0"/>
        <v>19616.5742</v>
      </c>
      <c r="W24" s="2"/>
      <c r="X24" s="2"/>
      <c r="Y24" s="2"/>
      <c r="Z24" s="2"/>
      <c r="AA24" s="2"/>
      <c r="AB24" s="2"/>
    </row>
    <row r="25" spans="2:28" ht="12.75">
      <c r="B25" s="18" t="s">
        <v>13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23141.1875</v>
      </c>
      <c r="U25" s="21">
        <v>21367.0684</v>
      </c>
      <c r="V25" s="20">
        <f t="shared" si="0"/>
        <v>23141.1875</v>
      </c>
      <c r="W25" s="2"/>
      <c r="X25" s="2"/>
      <c r="Y25" s="2"/>
      <c r="Z25" s="2"/>
      <c r="AA25" s="2"/>
      <c r="AB25" s="2"/>
    </row>
    <row r="26" spans="2:28" ht="13.5" thickBot="1">
      <c r="B26" s="8" t="s">
        <v>14</v>
      </c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>
        <v>26621.5781</v>
      </c>
      <c r="V26" s="7">
        <f t="shared" si="0"/>
        <v>26621.5781</v>
      </c>
      <c r="W26" s="2"/>
      <c r="X26" s="2"/>
      <c r="Y26" s="2"/>
      <c r="Z26" s="2"/>
      <c r="AA26" s="2"/>
      <c r="AB26" s="2"/>
    </row>
    <row r="27" spans="4:28" ht="13.5" thickTop="1">
      <c r="D27" s="2"/>
      <c r="E27" s="2"/>
      <c r="F27" s="2"/>
      <c r="G27" s="2"/>
      <c r="H27" s="2"/>
      <c r="I27" s="2"/>
      <c r="J27" s="2"/>
      <c r="K27" s="2"/>
      <c r="L27" s="2"/>
      <c r="M27" s="2"/>
      <c r="V27" s="2"/>
      <c r="W27" s="2"/>
      <c r="X27" s="2"/>
      <c r="Y27" s="2"/>
      <c r="Z27" s="2"/>
      <c r="AA27" s="2"/>
      <c r="AB27" s="2"/>
    </row>
    <row r="28" spans="3:28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</row>
    <row r="29" spans="3:28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2"/>
      <c r="Y29" s="2"/>
      <c r="Z29" s="2"/>
      <c r="AA29" s="2"/>
      <c r="AB29" s="2"/>
    </row>
    <row r="30" spans="3:2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s="2"/>
      <c r="Z30" s="2"/>
      <c r="AA30" s="2"/>
      <c r="AB30" s="2"/>
    </row>
    <row r="31" spans="3:28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Z31" s="2"/>
      <c r="AA31" s="2"/>
      <c r="AB31" s="2"/>
    </row>
    <row r="32" spans="3:28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A32" s="2"/>
      <c r="AB32" s="2"/>
    </row>
    <row r="33" spans="2:28" ht="12.7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B33" s="2"/>
    </row>
    <row r="34" spans="2:22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8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</row>
    <row r="36" spans="2:28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</row>
    <row r="37" spans="2:28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</row>
    <row r="38" spans="2:28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</row>
    <row r="39" spans="2:28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</row>
    <row r="40" spans="2:28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</row>
  </sheetData>
  <mergeCells count="4">
    <mergeCell ref="B2:V3"/>
    <mergeCell ref="B4:B7"/>
    <mergeCell ref="C4:U6"/>
    <mergeCell ref="V4:V7"/>
  </mergeCells>
  <printOptions horizontalCentered="1"/>
  <pageMargins left="0.75" right="0.75" top="1" bottom="1" header="0.5" footer="0.5"/>
  <pageSetup fitToHeight="1" fitToWidth="1" horizontalDpi="600" verticalDpi="600" orientation="portrait" scale="61" r:id="rId2"/>
  <headerFooter alignWithMargins="0">
    <oddHeader>&amp;L&amp;11FINAL</oddHeader>
    <oddFooter>&amp;L&amp;"Arial,Italic"&amp;8August 2010&amp;C&amp;8O-&amp;P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Karen Butler</cp:lastModifiedBy>
  <cp:lastPrinted>2010-08-08T16:50:47Z</cp:lastPrinted>
  <dcterms:created xsi:type="dcterms:W3CDTF">2009-10-30T16:51:26Z</dcterms:created>
  <dcterms:modified xsi:type="dcterms:W3CDTF">2010-08-08T16:50:51Z</dcterms:modified>
  <cp:category/>
  <cp:version/>
  <cp:contentType/>
  <cp:contentStatus/>
</cp:coreProperties>
</file>